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8"/>
  <workbookPr/>
  <mc:AlternateContent xmlns:mc="http://schemas.openxmlformats.org/markup-compatibility/2006">
    <mc:Choice Requires="x15">
      <x15ac:absPath xmlns:x15ac="http://schemas.microsoft.com/office/spreadsheetml/2010/11/ac" url="C:\Users\jeremie.rothman\Desktop\CCTP AMO\"/>
    </mc:Choice>
  </mc:AlternateContent>
  <xr:revisionPtr revIDLastSave="1" documentId="13_ncr:1_{1255EC25-0150-469A-85F7-DB40D89DE01C}" xr6:coauthVersionLast="47" xr6:coauthVersionMax="47" xr10:uidLastSave="{D3C0D278-D52A-4AD6-B9FC-EEAEBF6A1EBA}"/>
  <bookViews>
    <workbookView xWindow="-80" yWindow="-80" windowWidth="19360" windowHeight="11440" tabRatio="564" xr2:uid="{CC6E154B-F7EA-4B33-A4BA-17EF71020403}"/>
  </bookViews>
  <sheets>
    <sheet name="Périmètre support N1-N2-N3" sheetId="1" r:id="rId1"/>
    <sheet name="Focus sur Support AMO" sheetId="3" r:id="rId2"/>
    <sheet name="Feuil3" sheetId="5" r:id="rId3"/>
    <sheet name="Feuil4" sheetId="6" r:id="rId4"/>
    <sheet name="Feuil5" sheetId="7" r:id="rId5"/>
    <sheet name="Feuil6" sheetId="8" r:id="rId6"/>
  </sheets>
  <definedNames>
    <definedName name="_xlnm._FilterDatabase" localSheetId="1" hidden="1">'Focus sur Support AMO'!$A$1:$Y$33</definedName>
    <definedName name="_xlnm._FilterDatabase" localSheetId="0" hidden="1">'Périmètre support N1-N2-N3'!$A$1:$W$38</definedName>
  </definedNames>
  <calcPr calcId="191028"/>
  <pivotCaches>
    <pivotCache cacheId="2921" r:id="rId7"/>
    <pivotCache cacheId="2922"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3" i="1" l="1"/>
  <c r="Y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2" i="1"/>
  <c r="Y33" i="3"/>
  <c r="Y32" i="3"/>
  <c r="Y31" i="3"/>
  <c r="Y30" i="3"/>
  <c r="Y29" i="3"/>
  <c r="Y28" i="3"/>
  <c r="Y27" i="3"/>
  <c r="Y26" i="3"/>
  <c r="Y25" i="3"/>
  <c r="Y24" i="3"/>
  <c r="Y23" i="3"/>
  <c r="Y22" i="3"/>
  <c r="Y21" i="3"/>
  <c r="Y20" i="3"/>
  <c r="Y19" i="3"/>
  <c r="Y18" i="3"/>
  <c r="Y17" i="3"/>
  <c r="Y16" i="3"/>
  <c r="Y15" i="3"/>
  <c r="Y14" i="3"/>
  <c r="Y13" i="3"/>
  <c r="Y12" i="3"/>
  <c r="Y11" i="3"/>
  <c r="Y10" i="3"/>
  <c r="Y9" i="3"/>
  <c r="Y8" i="3"/>
  <c r="Y7" i="3"/>
  <c r="Y6" i="3"/>
  <c r="Y5" i="3"/>
  <c r="Y4" i="3"/>
  <c r="Y3" i="3"/>
  <c r="Y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tc={20DF7642-55C5-4436-B584-FF5A8BB3F972}</author>
    <author>tc={2D8F7C36-5331-4D13-BB6A-ACDB689AB087}</author>
  </authors>
  <commentList>
    <comment ref="G3" authorId="0" shapeId="0" xr:uid="{20DF7642-55C5-4436-B584-FF5A8BB3F972}">
      <text>
        <t>[Threaded comment]
Your version of Excel allows you to read this threaded comment; however, any edits to it will get removed if the file is opened in a newer version of Excel. Learn more: https://go.microsoft.com/fwlink/?linkid=870924
Comment:
    Mettre 2 comme plan B</t>
      </text>
    </comment>
    <comment ref="G4" authorId="1" shapeId="0" xr:uid="{2D8F7C36-5331-4D13-BB6A-ACDB689AB087}">
      <text>
        <t>[Threaded comment]
Your version of Excel allows you to read this threaded comment; however, any edits to it will get removed if the file is opened in a newer version of Excel. Learn more: https://go.microsoft.com/fwlink/?linkid=870924
Comment:
    Mettre 3 comme Plan B</t>
      </text>
    </comment>
  </commentList>
</comments>
</file>

<file path=xl/sharedStrings.xml><?xml version="1.0" encoding="utf-8"?>
<sst xmlns="http://schemas.openxmlformats.org/spreadsheetml/2006/main" count="830" uniqueCount="189">
  <si>
    <t>Ordre initial</t>
  </si>
  <si>
    <t>Libellé</t>
  </si>
  <si>
    <t>Recette en se connectant avec l'utilisateur  sur l'ordre révisé, le nouveau libéllé et le gabarit (je vais mettre en surbrillance verte quand la colonne est bien modifiée (ordre révisé, nouveau libellé, indication et gabarit)</t>
  </si>
  <si>
    <t>Message d'erreur remonté</t>
  </si>
  <si>
    <t>Recette sur la création de ticket, son état et groupe de traitement</t>
  </si>
  <si>
    <t>Ordre révisé</t>
  </si>
  <si>
    <t>Libellé de la demande</t>
  </si>
  <si>
    <t>Module</t>
  </si>
  <si>
    <t>Catégorie</t>
  </si>
  <si>
    <t>Sous-catégorie</t>
  </si>
  <si>
    <t>Indications</t>
  </si>
  <si>
    <t>Description</t>
  </si>
  <si>
    <t>Gabarit</t>
  </si>
  <si>
    <t>Equipes de traitement</t>
  </si>
  <si>
    <t>Visibilité utilisateur</t>
  </si>
  <si>
    <t>SLA de traitement des nouveaux libéllés</t>
  </si>
  <si>
    <t>Priorité</t>
  </si>
  <si>
    <t>Géré par les référents documentaires</t>
  </si>
  <si>
    <t>Géré par le SPOC</t>
  </si>
  <si>
    <t>Géré par le Titulaire [AMO GED GDC]</t>
  </si>
  <si>
    <t>Appui assistance éditeur</t>
  </si>
  <si>
    <t>Nature de l'appui assistance éditeur</t>
  </si>
  <si>
    <t>Compteur</t>
  </si>
  <si>
    <t>% activité sur le périmètre Titulaire</t>
  </si>
  <si>
    <t>02 - Création d'émetteur</t>
  </si>
  <si>
    <r>
      <t xml:space="preserve"> =&gt; un libéllé non complet au niveau du champ emetteur =&gt; </t>
    </r>
    <r>
      <rPr>
        <sz val="11"/>
        <rFont val="Aptos Narrow"/>
        <family val="2"/>
        <scheme val="minor"/>
      </rPr>
      <t xml:space="preserve"> vanessa m'a dit que c'est le cas en Prod et qu'il faut y a bien la même valeur en production. il faut effectuer une revue de la liste des codes ?je remonte le besoin à l'amo;
 </t>
    </r>
    <r>
      <rPr>
        <sz val="11"/>
        <color theme="1"/>
        <rFont val="Aptos Narrow"/>
        <family val="2"/>
        <scheme val="minor"/>
      </rPr>
      <t xml:space="preserve">
Ordre revisé</t>
    </r>
    <r>
      <rPr>
        <sz val="11"/>
        <color rgb="FF00B050"/>
        <rFont val="Aptos Narrow"/>
        <family val="2"/>
        <scheme val="minor"/>
      </rPr>
      <t xml:space="preserve"> ok</t>
    </r>
    <r>
      <rPr>
        <sz val="11"/>
        <color theme="1"/>
        <rFont val="Aptos Narrow"/>
        <family val="2"/>
        <scheme val="minor"/>
      </rPr>
      <t xml:space="preserve">
Indication revue </t>
    </r>
    <r>
      <rPr>
        <sz val="11"/>
        <color rgb="FF00B050"/>
        <rFont val="Aptos Narrow"/>
        <family val="2"/>
        <scheme val="minor"/>
      </rPr>
      <t>ok</t>
    </r>
    <r>
      <rPr>
        <sz val="11"/>
        <color theme="1"/>
        <rFont val="Aptos Narrow"/>
        <family val="2"/>
        <scheme val="minor"/>
      </rPr>
      <t xml:space="preserve">
Gabarit </t>
    </r>
    <r>
      <rPr>
        <sz val="11"/>
        <color rgb="FF00B050"/>
        <rFont val="Aptos Narrow"/>
        <family val="2"/>
        <scheme val="minor"/>
      </rPr>
      <t>Ok</t>
    </r>
  </si>
  <si>
    <r>
      <t xml:space="preserve">ok ticket 234679 -  rajouter une note ok; cloture du ticket ok =&gt; </t>
    </r>
    <r>
      <rPr>
        <sz val="11"/>
        <color rgb="FF00B050"/>
        <rFont val="Aptos Narrow"/>
        <family val="2"/>
        <scheme val="minor"/>
      </rPr>
      <t>OK</t>
    </r>
    <r>
      <rPr>
        <sz val="11"/>
        <color theme="1"/>
        <rFont val="Aptos Narrow"/>
        <family val="2"/>
        <scheme val="minor"/>
      </rPr>
      <t>; validation ticket 234685 =&gt; Ok</t>
    </r>
  </si>
  <si>
    <t>01 - Création d'émetteur (GED)</t>
  </si>
  <si>
    <t>GED</t>
  </si>
  <si>
    <t>Administration</t>
  </si>
  <si>
    <t>Gestion de droits</t>
  </si>
  <si>
    <t xml:space="preserve">Détailler les informations nécessaires
Pour valider votre demande de création d'émetteur dans la GED, veuillez s’il vous plaît : 
1/ Ajouter en pièce jointe le gabarit de création émetteur dûment complété sur les deux onglets 1 - Information nouvel émetteur et 2 – Visibilité.
     La dernière version du gabarit de création d’émetteur est à télécharger dans la GED.
     L'onglet 'Guide utilisateur' du gabarit vous fournira le mode d'emploi.
2/ Ajouter en pièce jointe un (ou des) gabarit(s) de création de dossier de classement type dûment complété(s) (GC, AME et/ou SYS, selon le type de marché).
     La dernière version de ces gabarits types est à télécharger dans la GED, à cet endroit.
     Le document intitulé « DPMO_02_EXE_CDR_000516_3_Note_Arborescence.pdf», accessible ici, vous fournira le mode d’emploi. </t>
  </si>
  <si>
    <t>Ce type de demande permet de déclarer un nouvel émetteur dans la GED.
Pour ce faire, il vous faut : 
1) Ajouter en pièce jointe le gabarit de création émetteur dûment complété sur les deux onglets 1 - Information nouvel émetteur et 2 – Visibilité.
L'onglet 'Guide utilisateur' vous fournira le mode d'emploi.
La dernière version du gabarit de création d’émetteur est à télécharger dans la GED.</t>
  </si>
  <si>
    <t>Oui
https://ged-gdc.sgp.fr/LascomPLM/SGP_DOC_PROD/lastpart/OT03_PIECE_ECRITE/DPMO_02_EXE_CDR_000516_5</t>
  </si>
  <si>
    <t>GED_SUPPORT</t>
  </si>
  <si>
    <t>P0</t>
  </si>
  <si>
    <t>X</t>
  </si>
  <si>
    <t>01 - Utilisateur non actif / mot de passe oublié</t>
  </si>
  <si>
    <r>
      <t xml:space="preserve">
Ordre revisé</t>
    </r>
    <r>
      <rPr>
        <sz val="11"/>
        <color rgb="FF00B050"/>
        <rFont val="Aptos Narrow"/>
        <family val="2"/>
        <scheme val="minor"/>
      </rPr>
      <t xml:space="preserve"> ok</t>
    </r>
    <r>
      <rPr>
        <sz val="11"/>
        <color theme="1"/>
        <rFont val="Aptos Narrow"/>
        <family val="2"/>
        <scheme val="minor"/>
      </rPr>
      <t xml:space="preserve">
Indication revue </t>
    </r>
    <r>
      <rPr>
        <sz val="11"/>
        <color rgb="FF00B050"/>
        <rFont val="Aptos Narrow"/>
        <family val="2"/>
        <scheme val="minor"/>
      </rPr>
      <t>ok</t>
    </r>
  </si>
  <si>
    <r>
      <t xml:space="preserve">Ok; </t>
    </r>
    <r>
      <rPr>
        <sz val="11"/>
        <color rgb="FFFF0000"/>
        <rFont val="Aptos Narrow"/>
        <family val="2"/>
        <scheme val="minor"/>
      </rPr>
      <t>par contre j'arrive à m'affecter le ticket 234693  alors que je ne fais pas partie du spoc et ensuite le ticket va vers le  groupe Utilisateurs finaux</t>
    </r>
    <r>
      <rPr>
        <sz val="11"/>
        <color theme="1"/>
        <rFont val="Aptos Narrow"/>
        <family val="2"/>
        <scheme val="minor"/>
      </rPr>
      <t>. ( c'est le meme comportement en prod)</t>
    </r>
  </si>
  <si>
    <t>02 - Utilisateur non actif / mot de passe oublié (GED)</t>
  </si>
  <si>
    <t>Détailler les informations nécessaires
Dans le cadre de la réactivation de votre compte GED, merci de renseigner le code utilisateur ( Ex :  J.DUPOND.PN1207) de votre compte verrouillé ou inactivé.</t>
  </si>
  <si>
    <t>Ce type de demande vous permet de procéder à la réactivation du compte GED.
Pour ce faire,  merci de renseigner l'identifiant de l'utilisateur concerné ( Ex :  J.DUPOND.PN1207).</t>
  </si>
  <si>
    <t>Non</t>
  </si>
  <si>
    <t>SPOC_APPLICATIF</t>
  </si>
  <si>
    <t>03 - Création de compte</t>
  </si>
  <si>
    <r>
      <rPr>
        <sz val="11"/>
        <color rgb="FFFF0000"/>
        <rFont val="Aptos Narrow"/>
        <family val="2"/>
        <scheme val="minor"/>
      </rPr>
      <t xml:space="preserve"> On ne change pas le gabarit  sauf Arbitrage en copil le 8 octobre.  Je vais changer le gabarit dans la ged et soumettre l'url à vanessa =&gt; </t>
    </r>
    <r>
      <rPr>
        <sz val="11"/>
        <color rgb="FF00B050"/>
        <rFont val="Aptos Narrow"/>
        <family val="2"/>
        <scheme val="minor"/>
      </rPr>
      <t xml:space="preserve">
</t>
    </r>
    <r>
      <rPr>
        <sz val="11"/>
        <rFont val="Aptos Narrow"/>
        <family val="2"/>
        <scheme val="minor"/>
      </rPr>
      <t>=&gt; un libéllé non complet au niveau du champ emetteur =&gt;</t>
    </r>
    <r>
      <rPr>
        <sz val="11"/>
        <color rgb="FF00B050"/>
        <rFont val="Aptos Narrow"/>
        <family val="2"/>
        <scheme val="minor"/>
      </rPr>
      <t xml:space="preserve"> remonter le besoin auprès de l'amo afin qu'ils puissent mettre à jour la liste des émetteurs manuellement.</t>
    </r>
  </si>
  <si>
    <r>
      <t xml:space="preserve">Ok; </t>
    </r>
    <r>
      <rPr>
        <sz val="11"/>
        <color rgb="FFFF0000"/>
        <rFont val="Aptos Narrow"/>
        <family val="2"/>
        <scheme val="minor"/>
      </rPr>
      <t>par contre j'arrive à m'affecter le ticket 234681 alors que je ne fais pas partie du spoc et ensuite le ticket va vers le  groupe Utilisateurs finaux</t>
    </r>
    <r>
      <rPr>
        <sz val="11"/>
        <color theme="1"/>
        <rFont val="Aptos Narrow"/>
        <family val="2"/>
        <scheme val="minor"/>
      </rPr>
      <t>.  ( c'est le meme comportement en prod)</t>
    </r>
  </si>
  <si>
    <t>03 - Création de compte utilisateur GED et attribution de droits GDC</t>
  </si>
  <si>
    <t>GED et GDC</t>
  </si>
  <si>
    <t>Pour la création du compte GED d'un utilisateur INTERNE ou prestataire SGP, merci de télécharger le fichier Excel mis à votre disposition via le bouton d'aide ''?'', de le compléter et de le joindre dans votre demande. 
Pour la création du compte GED d'un utilisateur EXTERNE à la SGP, les prérequis sont les suivants :
1. Le code émetteur du marché existe déjà (sinon faire une demande dans le portail assistance  '02-Création d'émetteur').
2. La demande doit obligatoirement émaner du Référent GED du marché qui doit renseigner le formulaire de création de compte externe.</t>
  </si>
  <si>
    <t>Ce type de demande vous permet de procéder à la création du compte utilisateur et d'y attribuer des droits d'accès au module de gestion des configurations (GDC).
Pour la création d'un compte pour un utilisateur INTERNE SGP, merci de télécharger le fichier Excel mis à votre disposition via le bouton d'aide ''?'', de le compléter et de le joindre dans votre demande.
Pour la création d'un compte pour un utilisateur EXTERNE à la SGP, les prérequis sont les suivants :
1) Le code émetteur du marché doit avoir été créé au préalable (sinon faire une demande dans le portail assistance  '01 - Création d'émetteur (GED)').
2) La demande doit obligatoirement émaner du Référent GED du marché qui doit renseigner le formulaire de création de compte externe.</t>
  </si>
  <si>
    <t>Oui
https://ged-gdc.sgp.fr/LascomPLM/SGP_DOC_PROD/lastpart/OT03_PIECE_ECRITE/USI_02_HPH_TAB_000110_6</t>
  </si>
  <si>
    <t>1j</t>
  </si>
  <si>
    <t>04 - Clôture de compte</t>
  </si>
  <si>
    <r>
      <t xml:space="preserve">
Ordre revisé</t>
    </r>
    <r>
      <rPr>
        <sz val="11"/>
        <color rgb="FF00B050"/>
        <rFont val="Aptos Narrow"/>
        <family val="2"/>
        <scheme val="minor"/>
      </rPr>
      <t xml:space="preserve"> ok</t>
    </r>
    <r>
      <rPr>
        <sz val="11"/>
        <color theme="1"/>
        <rFont val="Aptos Narrow"/>
        <family val="2"/>
        <scheme val="minor"/>
      </rPr>
      <t xml:space="preserve">
Indication revue </t>
    </r>
    <r>
      <rPr>
        <sz val="11"/>
        <color rgb="FF00B050"/>
        <rFont val="Aptos Narrow"/>
        <family val="2"/>
        <scheme val="minor"/>
      </rPr>
      <t>ok</t>
    </r>
    <r>
      <rPr>
        <sz val="11"/>
        <color theme="1"/>
        <rFont val="Aptos Narrow"/>
        <family val="2"/>
        <scheme val="minor"/>
      </rPr>
      <t xml:space="preserve">
</t>
    </r>
  </si>
  <si>
    <t>ok</t>
  </si>
  <si>
    <t>04 - Clôture de compte utilisateur (GED)</t>
  </si>
  <si>
    <t>Indiquer le nom du bénéficiaire dont le compte est à clôturer.
Si l'utilisateur a plusieurs comptes, indiquer le ou les comptes à fermer dans le corps du texte ainsi que le compte Emetteur de l'utilisateur.</t>
  </si>
  <si>
    <t>Ce type de demande vous permet de procéder à la clôture du compte GED.
Pour ce faire,  merci de renseigner l'identifiant de l' utilisateur concerné ( Ex :  J.DUPOND.PN1207).
Si l'utilisateur dispose de plusieurs comptes, indiquer le ou les comptes à fermer dans le corps du texte.</t>
  </si>
  <si>
    <t>P2</t>
  </si>
  <si>
    <t>06 - Clôture d'émetteur</t>
  </si>
  <si>
    <t xml:space="preserve">OK =&gt; 234683; validation du ticket Ok; </t>
  </si>
  <si>
    <t>05 - Clôture d'émetteur (GED)</t>
  </si>
  <si>
    <t>Ce type de demande vous permet de procéder à la clôture d'un émetteur.
Merci de renseigner le code de l'émetteur concerné (ex. PN1207).</t>
  </si>
  <si>
    <t>05 - Droits de visibilité</t>
  </si>
  <si>
    <t>OK</t>
  </si>
  <si>
    <t>06 - Droits de visibilité (GED)</t>
  </si>
  <si>
    <t>Cette demande doit émaner du Référent ou du gestionnaire du marché. Indiquer les marchés pour lesquels la visibilité sur les documents est demandée. 
Ci -joint la matrice des droits de visibilités des émetteurs de la GED.</t>
  </si>
  <si>
    <t xml:space="preserve">Ce type de demande vous permet de modifier, pour un émetteur donné, les droits de visibilité dans la GED.
Elle doit émaner du référent ou du gestionnaire du marché.
Sur la base de la matrice des droits de visibilités (https://ged-gdc.sgp.fr/LascomPLM/SGP_DOC_PROD/lastpart/OT03_PIECE_ECRITE/USI_02_HPH_PRC_000046_345), merci d'indiquer les marchés pour lesquels la visibilité sur les documents est demandée. </t>
  </si>
  <si>
    <t>Oui
https://ged-gdc.sgp.fr/LascomPLM/SGP_DOC_PROD/lastpart/OT03_PIECE_ECRITE/USI_02_HPH_PRC_000046_345</t>
  </si>
  <si>
    <t>Travail en binôme avec l'assistance éditeur/intégrateur (pour chargement de la matrice de droits)</t>
  </si>
  <si>
    <t>27 - Création en masse fiches documentaires et arborescence</t>
  </si>
  <si>
    <t>07 - Création en masse fiches documentaires (GED)</t>
  </si>
  <si>
    <t>Création documentaire</t>
  </si>
  <si>
    <t>Pour une demande de création en masse dans la GED, merci de nous transmettre le gabarit ci-joint dûment complété.
Pour une demande de création d'arborescence dans la GED, merci de nous transmettre le gabarit ci-joint dûment complété.</t>
  </si>
  <si>
    <t>Ce type de demande permet de créer en masse des codes GED dans la GED. Pour cela, merci de renseigner et transmettre le gabarit disponible ici (https://ged-gdc.sgp.fr/LascomPLM/SGP_DOC_PROD/lastpart/OT03_PIECE_ECRITE/USI_02_HPH_TAB_000044_156). Important : chaque demande doit contenir au minimum 100 documents.</t>
  </si>
  <si>
    <t>Oui
https://ged-gdc.sgp.fr/LascomPLM/SGP_DOC_PROD/lastpart/OT03_PIECE_ECRITE/USI_02_HPH_TAB_000044_156</t>
  </si>
  <si>
    <t>P1</t>
  </si>
  <si>
    <t>A la marge possible sollictation de l'assistance éditeur sur demandes atypiques (hors process)</t>
  </si>
  <si>
    <t>08 - Création de dossier de classement et d'arborescence (GED)</t>
  </si>
  <si>
    <t xml:space="preserve">Ce type de demande vous permet, de créer une arborescence afin de structurer votre production documentaire.
Pour ce faire, merci de nous transmettre le gabarit ci-joint dûment complété.
Pour le cas particulier du DOE, le document intitulé « DPMO_02_EXE_CDR_000516_3_Note_Arborescence.pdf», accessible ici (https://ged-gdc.sgp.fr/LascomPLM/SGP_DOC_PROD/lastpart/OT03_PIECE_ECRITE/DPMO_02_EXE_CDR_000516_5) , vous fournira le mode d’emploi. </t>
  </si>
  <si>
    <t>Oui
https://ged-gdc.sgp.fr/LascomPLM/SGP_DOC_PROD/lastpart/OT03_PIECE_ECRITE/USI_02_HPH_TAB_000447_59</t>
  </si>
  <si>
    <t xml:space="preserve">Import du gabarit </t>
  </si>
  <si>
    <t>11 - Dépôt en masse GED</t>
  </si>
  <si>
    <t>09 - Dépôt en masse (GED)</t>
  </si>
  <si>
    <t>Pour accéder à la zone de dépôt en masse vous devez disposer d'un accès VPN.
Merci de renseigner le fichier  ci-joint.</t>
  </si>
  <si>
    <t xml:space="preserve">Ce type de demande vous permet de procéder au dépôt en masse des fichiers (Excel, Word, PDF, …) qui seront joints à vos fiches documentaires et à la mise à jour des métadonnées (titre, sous-titre, commentaire, code externe, objet) tant que les documents sont en création.
Pour accéder à la zone de dépôt en masse vous devez disposer d'un accès VPN.
Merci de renseigner le fichier ci-joint (https://ged-gdc.sgp.fr/LascomPLM/Login.aspx?ReturnUrl=%2fLascomPLM%2fSGP_DOC_PROD%2flastpart%2fOT03_PIECE_ECRITE%2fUSI_02_HPH_TAB_000075_11)
</t>
  </si>
  <si>
    <t>Oui
https://ged-gdc.sgp.fr/LascomPLM/Login.aspx?ReturnUrl=%2fLascomPLM%2fSGP_DOC_PROD%2flastpart%2fOT03_PIECE_ECRITE%2fUSI_02_HPH_TAB_000075_11</t>
  </si>
  <si>
    <t>Dépendance avec l'IT pour les accès VPN</t>
  </si>
  <si>
    <t>28 - Mise à jour en masse</t>
  </si>
  <si>
    <t>10 - Mise à jour en masse (GED)</t>
  </si>
  <si>
    <r>
      <t>Pour toute demande de modification en masse des fiches documentaires (état du document ou champs spécifiques), merci de nous indiquer les codes ged des documents concernés et leur état cible. ou autre cas éligible. Information importante : Les demandes de mise à jour masse doivent émaner des gestionnaires documentaires.</t>
    </r>
    <r>
      <rPr>
        <sz val="11"/>
        <rFont val="Arial"/>
        <family val="2"/>
      </rPr>
      <t>​</t>
    </r>
  </si>
  <si>
    <t>13 - Abrogation</t>
  </si>
  <si>
    <t>Ok</t>
  </si>
  <si>
    <t>11 - Abrogation (GED)</t>
  </si>
  <si>
    <t>Détailler les informations nécessaires
Toute demande d’abrogation doit être accompagnée du gabarit d’abrogation.
Le gabarit doit être renseigné en respectant la bonne pratique retrouvable en cliquant sur ''?''.</t>
  </si>
  <si>
    <t>Toute demande d’abrogation doit être accompagnée du gabarit d’abrogation(https://ged-gdc.sgp.fr/LascomPLM/SGP_DOC_PROD/lastpart/OT03_PIECE_ECRITE/USI_02_HPH_TAB_000777_2). Le gabarit doit être renseigné en respectant la bonne pratique retrouvable en cliquant sur ''?''. Les documents abrogés sont des documents obsolètes qui passeront à l’état « abrogé », gérés comme «historisé ».Les demandes d’abrogation doivent émaner de la MOE ou de l’AMO ou du titulaire en joignant la validation du MOE.</t>
  </si>
  <si>
    <t>Oui
https://ged-gdc.sgp.fr/LascomPLM/SGP_DOC_PROD/lastpart/OT03_PIECE_ECRITE/USI_02_HPH_TAB_000777_2</t>
  </si>
  <si>
    <t>Selon la volumétrie, si abrogation massive (à l'échelle d'un marché)</t>
  </si>
  <si>
    <t>22 - Mise à jour des groupes de peuplement de workflow</t>
  </si>
  <si>
    <t>affection du ticket par mon compte analyste ? Etrange ? A voir avec Jérémie  &amp; Vanessa ?234702</t>
  </si>
  <si>
    <t>12 - Mise à jour des groupes de peuplement de workflow (GED)</t>
  </si>
  <si>
    <t>Validation documentaire</t>
  </si>
  <si>
    <t>Ce type de demande vous permet de mettre à jour la liste des utilisateurs intervenants qui seront sollicités lors de la validation d'un document par workflow.</t>
  </si>
  <si>
    <t>APPLICATION_GED_GESTIONNAIRES_DOCUMENTAIRES</t>
  </si>
  <si>
    <t>48 - Passerelle CT</t>
  </si>
  <si>
    <t>13 - Passerelle CT (GED)</t>
  </si>
  <si>
    <t>Support fonctionnel</t>
  </si>
  <si>
    <t>Ce type de demande vous permet d'importer le résultat d'avis établis par des contrôleurs technique (CT) et argumentés via des fiches d'avis (FA) qui auraient été rendu hors GED en parallèle des circuits de validation.</t>
  </si>
  <si>
    <t>23 - Réassignation et délégation</t>
  </si>
  <si>
    <t>KO sur les indications</t>
  </si>
  <si>
    <t>14 - Réassignation et délégation (GED)</t>
  </si>
  <si>
    <t>Détailler les informations nécessaires
La réassignation permet de transférer une tâche donnée à un autre utilisateur.
La délégation permet automatiquement, et sur une période donnée,  de transférer l'ensemble des tâches d'un utilisateur à un autre utilisateur.</t>
  </si>
  <si>
    <t>La réassignation permet de transférer une tâche donnée d'un utilisateur à un autre utilisateur. Information à fournir : Compte vers lequel réassigner la tâche, le compte à réassigner, et le code GED et le numéro du VM/VD. La délégation permet automatiquement, et sur une période donnée, de transférer l'ensemble des tâches d'un utilisateur à un autre utilisateur.</t>
  </si>
  <si>
    <t>Avec appui TP selon la volumétrie (&gt; 500 réassignations)</t>
  </si>
  <si>
    <t>25 - Correction de données</t>
  </si>
  <si>
    <t>15 - Correction de données (GED)</t>
  </si>
  <si>
    <t>Utilisation des données</t>
  </si>
  <si>
    <t>Détailler les informations nécessaires</t>
  </si>
  <si>
    <t xml:space="preserve">Ce type de demande permet de corriger des données documentaires sur les fiches GED ou sur les circuits de validation. </t>
  </si>
  <si>
    <t>Coté AMO: historique, métadonnées (AMO)
Chgt de métadonnée via profil admin (AMO)
Script/Modif SQL (TP) pour màj processus
50/50</t>
  </si>
  <si>
    <t>29 - Extraction de données</t>
  </si>
  <si>
    <t>16 - Extraction de données (GED)</t>
  </si>
  <si>
    <t>Ce type de demande permet d'obtenir des informations sous forme d'extraction qui ne seraient pas disponibles par ailleurs.</t>
  </si>
  <si>
    <t>Selon la volumétrie</t>
  </si>
  <si>
    <t>09 - Création de liste de diffusion</t>
  </si>
  <si>
    <t>17 - Création de liste de diffusion (GED)</t>
  </si>
  <si>
    <t>Diffusion</t>
  </si>
  <si>
    <t>Pour une création de Liste de diffusion, merci de nous préciser le libellé voulu ainsi que le nom du gestionnaire de la liste de diffusion.Information importante : le peuplement des listes de diffusion est à la charge du gestionnaire de la liste de diffusion.</t>
  </si>
  <si>
    <t>31 - Filtre et abonnement</t>
  </si>
  <si>
    <t>18 - Filtre et abonnement (GED)</t>
  </si>
  <si>
    <t>Détailler les informations nécessaires
Pour réaliser votre demande d'abonnement sur filtre dans la GED, merci de nous fournir les éléments suivants :
- Critères du filtre de recherche dans la GED ( Ex : code emetteur concerné, état des documents...)
- Fréquence d'envoi des résultats du filtre (Quotidien, hebdomadaire ou mensuel)
- Bénéficiaire(s) de l'envoi des résultats du filtre ( liste des comptes GED)</t>
  </si>
  <si>
    <t xml:space="preserve">
Détailler les informations nécessaires :
Pour réaliser votre demande d'abonnement sur filtre dans la GED, merci de nous fournir les éléments suivants : - Critères du filtre de recherche dans la GED ( Ex : code émetteur concerné, état des documents...), - Fréquence d'envoi des résultats du filtre (Quotidien, hebdomadaire ou mensuel), - Bénéficiaire(s) de l'envoi des résultats du filtre ( liste des comptes GED)</t>
  </si>
  <si>
    <t>41 - Assistance méthodologique</t>
  </si>
  <si>
    <t>19 - Assistance méthodologique (GED)</t>
  </si>
  <si>
    <t>Autre</t>
  </si>
  <si>
    <t>Sélectionnez ce type de demande si vous avez besoin d’une assistance méthodologique sur la GED.</t>
  </si>
  <si>
    <t>20 - Création / mise à jour d'un groupe de validation (GDC)</t>
  </si>
  <si>
    <t>GDC</t>
  </si>
  <si>
    <t xml:space="preserve">Ce type de demande permet de mettre en place un nouveau groupe de validation GDC ou de mettre à jour un groupe existant.
Un groupe est identifié par un libellé et une liste d'intervenants. Pour cela, merci de renseigner et transmettre le gabarit disponible ici </t>
  </si>
  <si>
    <t>2j</t>
  </si>
  <si>
    <t>12 - Dépôt en masse CRF/GDC</t>
  </si>
  <si>
    <t>21 - Création en masse de CRF (GDC)</t>
  </si>
  <si>
    <t>Ce type de demande permet de créer en masse des configurations ou dossiers de configuration.
Pour ce faire, il vous faut remplir le gabarit disponible ici.</t>
  </si>
  <si>
    <t>3j</t>
  </si>
  <si>
    <t>30 - Souci création CRF</t>
  </si>
  <si>
    <t>22 - Import d'articles (GDC)</t>
  </si>
  <si>
    <r>
      <t xml:space="preserve">Ce type de demande permet de signaler des difficultés rencontrées lors de l'import d'articles (création, mise à jour) dans la base GDC.
Pour plus de détails, merci de vous référer à la note méthodologique suivante </t>
    </r>
    <r>
      <rPr>
        <sz val="11"/>
        <color rgb="FFFF0000"/>
        <rFont val="Aptos Narrow"/>
        <family val="2"/>
        <scheme val="minor"/>
      </rPr>
      <t>et au guide méthodologique.</t>
    </r>
  </si>
  <si>
    <t>32 - Erreur des liens GDC</t>
  </si>
  <si>
    <t>23 - Peuplement d'une arborescence (GDC)</t>
  </si>
  <si>
    <t>Ce type de demande permet de signaler des difficultés rencontrées lors du peuplement de l'arborescence d'une configuration à l'occasion de l'import d'articles dans la base GDC.
Pour plus de détails, merci de vous référer à la note méthodologique suivante.</t>
  </si>
  <si>
    <t>24 - Déploiement de l'arborescence (GDC)</t>
  </si>
  <si>
    <t>Ce type de demande permet de signaler des difficultés rencontrées lors de la navigation sur l'arborescence d'une configuration.
Pour plus de détails, merci de vous référer à la note méthodologique suivante.</t>
  </si>
  <si>
    <t>50 - Autre demande Gestion GDC</t>
  </si>
  <si>
    <t>25 - Erreurs de liens (GDC)</t>
  </si>
  <si>
    <t>Ce type de demande permet de signaler des difficultés rencontrées lors de la mise en œuvre de liens entre articles GDC ou entre articles GDC et documents GED.
Pour plus de détails, merci de vous référer à la note méthodologique suivante.</t>
  </si>
  <si>
    <t>26 - Envoi en validation d'une configuration (GDC)</t>
  </si>
  <si>
    <t>Ce type de demande permet de signaler des difficultés rencontrées lors de l'envoi en validation d'une configuration.
Pour plus de détails, merci de vous référer à la note méthodologique suivante.</t>
  </si>
  <si>
    <t>27 - Réassignation et délégation de validation d'une configuration (GDC)</t>
  </si>
  <si>
    <t>Ce type de demande permet de réassigner la validation d'une configuration à un autre utilisateur une fois cette dernière envoyé en validation.
Pour ce faire, il vous faut remplir le gabarit disponible ici.</t>
  </si>
  <si>
    <t>28 - Correction de données (GDC)</t>
  </si>
  <si>
    <t>Ce type de demande permet de corriger en masse des données sur des articles GDC déjà créés.</t>
  </si>
  <si>
    <t>5j</t>
  </si>
  <si>
    <t>29 - Extraction de données (GDC)</t>
  </si>
  <si>
    <t>30 - Assistance méthodologique (GDC)</t>
  </si>
  <si>
    <t>Ce type de demande est à sélectionner dès lors que vous n'avez pas trouvé de catégorie plus adaptée dans la liste des autres demandes GDC.</t>
  </si>
  <si>
    <t>07 - Droits complémentaires GED - GDC</t>
  </si>
  <si>
    <t>31 - Droits complémentaires GED - GDC</t>
  </si>
  <si>
    <t>GED-GDC</t>
  </si>
  <si>
    <t>Indiquer les droits souhaités.</t>
  </si>
  <si>
    <t>Indiquer les droits souhaités (Exp : Droit au transmital, Mise à jour des droits GDC dans le cas d'un compte GED existant )</t>
  </si>
  <si>
    <t>21 - Création / mise à jour de workflow</t>
  </si>
  <si>
    <t>32 - Création / mise à jour de workflow</t>
  </si>
  <si>
    <t>Merci de nous transmettre votre expression de besoin décrivant l'ensembles des critères de routage des documents de l'émetteur concerné.</t>
  </si>
  <si>
    <t xml:space="preserve">33 - Mise à jour de gabarit </t>
  </si>
  <si>
    <t>pas de changement</t>
  </si>
  <si>
    <t>Gabarits TP intégrés avec macro = TP
Création d'émetteurs = ajout liste (AMO)</t>
  </si>
  <si>
    <t xml:space="preserve">35 - Mise à jour de valeurs </t>
  </si>
  <si>
    <t xml:space="preserve">39 - Autre adm données </t>
  </si>
  <si>
    <t xml:space="preserve">44 - Documentation </t>
  </si>
  <si>
    <t xml:space="preserve">17 - Suspension de compte </t>
  </si>
  <si>
    <t>42 - Suspension de compte</t>
  </si>
  <si>
    <t>Nouveau libellé</t>
  </si>
  <si>
    <t>Somme de Compteur</t>
  </si>
  <si>
    <t>Étiquettes de colonnes</t>
  </si>
  <si>
    <t>Étiquettes de lignes</t>
  </si>
  <si>
    <t>Total général</t>
  </si>
  <si>
    <t>(vide)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</si>
</sst>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font>
      <sz val="11"/>
      <color theme="1"/>
      <name val="Aptos Narrow"/>
      <family val="2"/>
      <scheme val="minor"/>
    </font>
    <font>
      <sz val="11"/>
      <name val="Aptos Narrow"/>
      <family val="2"/>
      <scheme val="minor"/>
    </font>
    <font>
      <sz val="11"/>
      <name val="Aptos"/>
      <family val="2"/>
    </font>
    <font>
      <sz val="11"/>
      <name val="Arial"/>
      <family val="2"/>
    </font>
    <font>
      <sz val="11"/>
      <color rgb="FFFF0000"/>
      <name val="Aptos Narrow"/>
      <family val="2"/>
      <scheme val="minor"/>
    </font>
    <font>
      <sz val="11"/>
      <color rgb="FF00B050"/>
      <name val="Aptos Narrow"/>
      <family val="2"/>
      <scheme val="minor"/>
    </font>
    <font>
      <sz val="9"/>
      <color rgb="FF262626"/>
      <name val="Arial"/>
      <family val="2"/>
    </font>
    <font>
      <sz val="10"/>
      <color rgb="FF555555"/>
      <name val="Open Sans"/>
    </font>
    <font>
      <sz val="10"/>
      <color rgb="FF555555"/>
      <name val="Open Sans"/>
      <family val="2"/>
    </font>
    <font>
      <b/>
      <sz val="11"/>
      <color theme="1"/>
      <name val="Aptos Narrow"/>
      <family val="2"/>
      <scheme val="minor"/>
    </font>
  </fonts>
  <fills count="10">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s>
  <cellStyleXfs count="1">
    <xf numFmtId="0" fontId="0" fillId="0" borderId="0"/>
  </cellStyleXfs>
  <cellXfs count="55">
    <xf numFmtId="0" fontId="0" fillId="0" borderId="0" xfId="0"/>
    <xf numFmtId="0" fontId="0" fillId="0" borderId="1" xfId="0" applyBorder="1" applyAlignment="1">
      <alignment horizontal="center" vertical="top"/>
    </xf>
    <xf numFmtId="0" fontId="0" fillId="0" borderId="1" xfId="0" applyBorder="1" applyAlignment="1">
      <alignment vertical="top"/>
    </xf>
    <xf numFmtId="0" fontId="0" fillId="0" borderId="0" xfId="0" applyAlignment="1">
      <alignment horizontal="center" vertical="top"/>
    </xf>
    <xf numFmtId="0" fontId="0" fillId="0" borderId="0" xfId="0" applyAlignment="1">
      <alignment vertical="top"/>
    </xf>
    <xf numFmtId="1" fontId="0" fillId="0" borderId="0" xfId="0" applyNumberFormat="1" applyAlignment="1">
      <alignment horizontal="center" vertical="top"/>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horizontal="center" vertical="center"/>
    </xf>
    <xf numFmtId="1" fontId="0" fillId="2" borderId="1" xfId="0" applyNumberFormat="1" applyFill="1" applyBorder="1" applyAlignment="1">
      <alignment horizontal="center" vertical="top"/>
    </xf>
    <xf numFmtId="0" fontId="0" fillId="0" borderId="1" xfId="0" applyBorder="1"/>
    <xf numFmtId="0" fontId="0" fillId="3" borderId="1" xfId="0" applyFill="1" applyBorder="1" applyAlignment="1">
      <alignment vertical="top"/>
    </xf>
    <xf numFmtId="0" fontId="0" fillId="0" borderId="1" xfId="0" applyBorder="1" applyAlignment="1">
      <alignment vertical="top" wrapText="1"/>
    </xf>
    <xf numFmtId="1" fontId="0" fillId="4" borderId="1" xfId="0" applyNumberFormat="1" applyFill="1" applyBorder="1" applyAlignment="1">
      <alignment horizontal="center" vertical="top"/>
    </xf>
    <xf numFmtId="0" fontId="0" fillId="5" borderId="0" xfId="0" applyFill="1" applyAlignment="1">
      <alignment vertical="top" wrapText="1"/>
    </xf>
    <xf numFmtId="0" fontId="0" fillId="5" borderId="1" xfId="0" applyFill="1" applyBorder="1" applyAlignment="1">
      <alignment horizontal="center" vertical="top" wrapText="1"/>
    </xf>
    <xf numFmtId="0" fontId="0" fillId="5" borderId="0" xfId="0" applyFill="1" applyAlignment="1">
      <alignment horizontal="center" vertical="top" wrapText="1"/>
    </xf>
    <xf numFmtId="0" fontId="5" fillId="0" borderId="1" xfId="0" applyFont="1" applyBorder="1" applyAlignment="1">
      <alignment vertical="top" wrapText="1"/>
    </xf>
    <xf numFmtId="1" fontId="1" fillId="4" borderId="1" xfId="0" applyNumberFormat="1" applyFont="1" applyFill="1" applyBorder="1" applyAlignment="1">
      <alignment horizontal="center" vertical="top"/>
    </xf>
    <xf numFmtId="0" fontId="6" fillId="0" borderId="0" xfId="0" applyFont="1" applyAlignment="1">
      <alignment wrapText="1"/>
    </xf>
    <xf numFmtId="0" fontId="7" fillId="0" borderId="0" xfId="0" applyFont="1" applyAlignment="1">
      <alignment vertical="center" wrapText="1"/>
    </xf>
    <xf numFmtId="0" fontId="4" fillId="0" borderId="1" xfId="0" applyFont="1" applyBorder="1" applyAlignment="1">
      <alignment vertical="top" wrapText="1"/>
    </xf>
    <xf numFmtId="0" fontId="4" fillId="0" borderId="1" xfId="0" applyFont="1" applyBorder="1" applyAlignment="1">
      <alignment vertical="top"/>
    </xf>
    <xf numFmtId="0" fontId="8" fillId="0" borderId="0" xfId="0" applyFont="1" applyAlignment="1">
      <alignment vertical="center" wrapText="1"/>
    </xf>
    <xf numFmtId="0" fontId="1" fillId="6" borderId="4" xfId="0" applyFont="1" applyFill="1" applyBorder="1" applyAlignment="1">
      <alignment horizontal="center" vertical="center"/>
    </xf>
    <xf numFmtId="0" fontId="0" fillId="6" borderId="1" xfId="0" applyFill="1" applyBorder="1" applyAlignment="1">
      <alignment horizontal="center" vertical="center"/>
    </xf>
    <xf numFmtId="0" fontId="0" fillId="6" borderId="0" xfId="0" applyFill="1" applyAlignment="1">
      <alignment horizontal="center" vertical="center"/>
    </xf>
    <xf numFmtId="1" fontId="0" fillId="0" borderId="0" xfId="0" applyNumberFormat="1" applyAlignment="1">
      <alignment horizontal="left" vertical="top" wrapText="1"/>
    </xf>
    <xf numFmtId="0" fontId="0" fillId="7" borderId="1" xfId="0" applyFill="1" applyBorder="1" applyAlignment="1">
      <alignment horizontal="center" vertical="top"/>
    </xf>
    <xf numFmtId="0" fontId="0" fillId="7" borderId="1" xfId="0" applyFill="1" applyBorder="1" applyAlignment="1">
      <alignment horizontal="center" vertical="top" wrapText="1"/>
    </xf>
    <xf numFmtId="0" fontId="0" fillId="7" borderId="2" xfId="0" applyFill="1" applyBorder="1" applyAlignment="1">
      <alignment horizontal="center" vertical="top" wrapText="1"/>
    </xf>
    <xf numFmtId="0" fontId="0" fillId="7" borderId="3" xfId="0" applyFill="1" applyBorder="1" applyAlignment="1">
      <alignment horizontal="center" vertical="top" wrapText="1"/>
    </xf>
    <xf numFmtId="1" fontId="0" fillId="6" borderId="1" xfId="0" applyNumberFormat="1" applyFill="1" applyBorder="1" applyAlignment="1">
      <alignment horizontal="left" vertical="top" wrapText="1"/>
    </xf>
    <xf numFmtId="0" fontId="0" fillId="6" borderId="1" xfId="0" applyFill="1" applyBorder="1" applyAlignment="1">
      <alignment horizontal="center" vertical="top"/>
    </xf>
    <xf numFmtId="0" fontId="0" fillId="6" borderId="1" xfId="0" applyFill="1" applyBorder="1" applyAlignment="1">
      <alignment vertical="top"/>
    </xf>
    <xf numFmtId="0" fontId="0" fillId="6" borderId="1" xfId="0" applyFill="1" applyBorder="1" applyAlignment="1">
      <alignment horizontal="left" vertical="top" wrapText="1"/>
    </xf>
    <xf numFmtId="0" fontId="1" fillId="6" borderId="1" xfId="0" applyFont="1" applyFill="1" applyBorder="1" applyAlignment="1">
      <alignment vertical="top"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vertical="center" wrapText="1"/>
    </xf>
    <xf numFmtId="1" fontId="1" fillId="6" borderId="1" xfId="0" applyNumberFormat="1" applyFont="1" applyFill="1" applyBorder="1" applyAlignment="1">
      <alignment horizontal="left" vertical="top" wrapText="1"/>
    </xf>
    <xf numFmtId="0" fontId="2" fillId="6" borderId="0" xfId="0" applyFont="1" applyFill="1" applyAlignment="1">
      <alignment vertical="center" wrapText="1"/>
    </xf>
    <xf numFmtId="0" fontId="0" fillId="6" borderId="1" xfId="0" applyFill="1" applyBorder="1" applyAlignment="1">
      <alignment wrapText="1"/>
    </xf>
    <xf numFmtId="0" fontId="0" fillId="0" borderId="0" xfId="0" applyAlignment="1">
      <alignment wrapText="1"/>
    </xf>
    <xf numFmtId="0" fontId="0" fillId="9" borderId="1" xfId="0" applyFill="1" applyBorder="1" applyAlignment="1">
      <alignment horizontal="center" vertical="center"/>
    </xf>
    <xf numFmtId="1" fontId="9" fillId="7" borderId="1" xfId="0" applyNumberFormat="1" applyFont="1" applyFill="1" applyBorder="1" applyAlignment="1">
      <alignment horizontal="center" vertical="top" wrapText="1"/>
    </xf>
    <xf numFmtId="0" fontId="9" fillId="7" borderId="1" xfId="0" applyFont="1" applyFill="1" applyBorder="1" applyAlignment="1">
      <alignment horizontal="center" vertical="top"/>
    </xf>
    <xf numFmtId="0" fontId="9" fillId="7" borderId="1" xfId="0" applyFont="1" applyFill="1" applyBorder="1" applyAlignment="1">
      <alignment horizontal="center" vertical="top" wrapText="1"/>
    </xf>
    <xf numFmtId="0" fontId="9" fillId="7" borderId="3" xfId="0" applyFont="1" applyFill="1" applyBorder="1" applyAlignment="1">
      <alignment horizontal="center" vertical="top" wrapText="1"/>
    </xf>
    <xf numFmtId="0" fontId="9" fillId="8" borderId="1" xfId="0" applyFont="1" applyFill="1" applyBorder="1" applyAlignment="1">
      <alignment horizontal="center" vertical="top" wrapText="1"/>
    </xf>
    <xf numFmtId="0" fontId="9" fillId="7" borderId="2" xfId="0" applyFont="1" applyFill="1" applyBorder="1" applyAlignment="1">
      <alignment horizontal="center" vertical="top" wrapText="1"/>
    </xf>
    <xf numFmtId="164" fontId="0" fillId="0" borderId="1" xfId="0" applyNumberFormat="1" applyBorder="1"/>
    <xf numFmtId="0" fontId="0" fillId="0" borderId="0" xfId="0" pivotButton="1"/>
    <xf numFmtId="0" fontId="0" fillId="0" borderId="0" xfId="0" applyAlignment="1">
      <alignment horizontal="left"/>
    </xf>
    <xf numFmtId="1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BEN-HADDADA Rym" id="{3796D057-F063-4BC4-B63F-F0CA617E751E}" userId="S::rben-haddada.parker@sgp.fr::b997b08d-55f3-458f-ac0b-04d340807c00"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THMAN Jérémie" refreshedDate="45996.662724189817" createdVersion="8" refreshedVersion="8" minRefreshableVersion="3" recordCount="32" xr:uid="{6D9779A1-3406-4127-BEBA-7DA4BE1A05D9}">
  <cacheSource type="worksheet">
    <worksheetSource ref="H1:Y33" sheet="Focus sur Support AMO"/>
  </cacheSource>
  <cacheFields count="18">
    <cacheField name="Nouveau libellé" numFmtId="1">
      <sharedItems/>
    </cacheField>
    <cacheField name="Module" numFmtId="0">
      <sharedItems containsBlank="1"/>
    </cacheField>
    <cacheField name="Catégorie" numFmtId="0">
      <sharedItems count="2">
        <s v="Administration"/>
        <s v="Support fonctionnel"/>
      </sharedItems>
    </cacheField>
    <cacheField name="Sous-catégorie" numFmtId="0">
      <sharedItems containsBlank="1"/>
    </cacheField>
    <cacheField name="Indications" numFmtId="0">
      <sharedItems containsBlank="1" longText="1"/>
    </cacheField>
    <cacheField name="Description" numFmtId="0">
      <sharedItems longText="1"/>
    </cacheField>
    <cacheField name="Gabarit" numFmtId="0">
      <sharedItems containsBlank="1"/>
    </cacheField>
    <cacheField name="Equipes de traitement" numFmtId="0">
      <sharedItems/>
    </cacheField>
    <cacheField name="Visibilité utilisateur" numFmtId="0">
      <sharedItems/>
    </cacheField>
    <cacheField name="SLA de traitement des nouveaux libéllés" numFmtId="0">
      <sharedItems containsBlank="1"/>
    </cacheField>
    <cacheField name="Priorité" numFmtId="0">
      <sharedItems count="3">
        <s v="P0"/>
        <s v="P2"/>
        <s v="P1"/>
      </sharedItems>
    </cacheField>
    <cacheField name="Géré par les référents documentaires" numFmtId="0">
      <sharedItems containsNonDate="0" containsString="0" containsBlank="1"/>
    </cacheField>
    <cacheField name="Géré par le SPOC" numFmtId="0">
      <sharedItems containsNonDate="0" containsString="0" containsBlank="1"/>
    </cacheField>
    <cacheField name="Géré par le Titulaire [AMO GED GDC]" numFmtId="0">
      <sharedItems/>
    </cacheField>
    <cacheField name="Appui assistance éditeur" numFmtId="0">
      <sharedItems containsBlank="1" count="2">
        <m/>
        <s v="X"/>
      </sharedItems>
    </cacheField>
    <cacheField name="Nature de l'appui assistance éditeur" numFmtId="0">
      <sharedItems containsBlank="1"/>
    </cacheField>
    <cacheField name="Compteur" numFmtId="0">
      <sharedItems containsString="0" containsBlank="1" containsNumber="1" containsInteger="1" minValue="1" maxValue="111"/>
    </cacheField>
    <cacheField name="% activité sur le périmètre Titulaire" numFmtId="164">
      <sharedItems containsSemiMixedTypes="0" containsString="0" containsNumber="1" minValue="0" maxValue="0.26555023923444976"/>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THMAN Jérémie" refreshedDate="45996.957882754628" createdVersion="8" refreshedVersion="8" minRefreshableVersion="3" recordCount="32" xr:uid="{7630825D-4897-445C-AD55-313DDA28AC7B}">
  <cacheSource type="worksheet">
    <worksheetSource ref="B1:Y33" sheet="Focus sur Support AMO"/>
  </cacheSource>
  <cacheFields count="24">
    <cacheField name="Ordre initial" numFmtId="0">
      <sharedItems containsString="0" containsBlank="1" containsNumber="1" containsInteger="1" minValue="2" maxValue="50"/>
    </cacheField>
    <cacheField name="Libellé" numFmtId="0">
      <sharedItems containsBlank="1"/>
    </cacheField>
    <cacheField name="Recette en se connectant avec l'utilisateur  sur l'ordre révisé, le nouveau libéllé et le gabarit (je vais mettre en surbrillance verte quand la colonne est bien modifiée (ordre révisé, nouveau libellé, indication et gabarit)" numFmtId="0">
      <sharedItems containsBlank="1" longText="1"/>
    </cacheField>
    <cacheField name="Message d'erreur remonté" numFmtId="0">
      <sharedItems containsNonDate="0" containsString="0" containsBlank="1"/>
    </cacheField>
    <cacheField name="Recette sur la création de ticket, son état et groupe de traitement" numFmtId="0">
      <sharedItems containsBlank="1" containsMixedTypes="1" containsNumber="1" containsInteger="1" minValue="234700" maxValue="234728"/>
    </cacheField>
    <cacheField name="Ordre révisé" numFmtId="1">
      <sharedItems containsSemiMixedTypes="0" containsString="0" containsNumber="1" containsInteger="1" minValue="1" maxValue="44"/>
    </cacheField>
    <cacheField name="Nouveau libellé" numFmtId="1">
      <sharedItems/>
    </cacheField>
    <cacheField name="Module" numFmtId="0">
      <sharedItems containsBlank="1"/>
    </cacheField>
    <cacheField name="Catégorie" numFmtId="0">
      <sharedItems count="2">
        <s v="Administration"/>
        <s v="Support fonctionnel"/>
      </sharedItems>
    </cacheField>
    <cacheField name="Sous-catégorie" numFmtId="0">
      <sharedItems containsBlank="1"/>
    </cacheField>
    <cacheField name="Indications" numFmtId="0">
      <sharedItems containsBlank="1" longText="1"/>
    </cacheField>
    <cacheField name="Description" numFmtId="0">
      <sharedItems longText="1"/>
    </cacheField>
    <cacheField name="Gabarit" numFmtId="0">
      <sharedItems containsBlank="1"/>
    </cacheField>
    <cacheField name="Equipes de traitement" numFmtId="0">
      <sharedItems/>
    </cacheField>
    <cacheField name="Visibilité utilisateur" numFmtId="0">
      <sharedItems/>
    </cacheField>
    <cacheField name="SLA de traitement des nouveaux libéllés" numFmtId="0">
      <sharedItems containsBlank="1"/>
    </cacheField>
    <cacheField name="Priorité" numFmtId="0">
      <sharedItems/>
    </cacheField>
    <cacheField name="Géré par les référents documentaires" numFmtId="0">
      <sharedItems containsNonDate="0" containsString="0" containsBlank="1"/>
    </cacheField>
    <cacheField name="Géré par le SPOC" numFmtId="0">
      <sharedItems containsNonDate="0" containsString="0" containsBlank="1"/>
    </cacheField>
    <cacheField name="Géré par le Titulaire [AMO GED GDC]" numFmtId="0">
      <sharedItems/>
    </cacheField>
    <cacheField name="Appui assistance éditeur" numFmtId="0">
      <sharedItems containsBlank="1"/>
    </cacheField>
    <cacheField name="Nature de l'appui assistance éditeur" numFmtId="0">
      <sharedItems containsBlank="1"/>
    </cacheField>
    <cacheField name="Compteur" numFmtId="0">
      <sharedItems containsString="0" containsBlank="1" containsNumber="1" containsInteger="1" minValue="1" maxValue="111"/>
    </cacheField>
    <cacheField name="% activité sur le périmètre Titulaire" numFmtId="164">
      <sharedItems containsSemiMixedTypes="0" containsString="0" containsNumber="1" minValue="0" maxValue="0.2655502392344497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2">
  <r>
    <s v="01 - Création d'émetteur (GED)"/>
    <s v="GED"/>
    <x v="0"/>
    <s v="Gestion de droits"/>
    <s v="Détailler les informations nécessaires_x000a_Pour valider votre demande de création d'émetteur dans la GED, veuillez s’il vous plaît : _x000a_1/ Ajouter en pièce jointe le gabarit de création émetteur dûment complété sur les deux onglets 1 - Information nouvel émetteur et 2 – Visibilité._x000a__x000a_     La dernière version du gabarit de création d’émetteur est à télécharger dans la GED._x000a__x000a_     L'onglet 'Guide utilisateur' du gabarit vous fournira le mode d'emploi._x000a__x000a__x000a__x000a_2/ Ajouter en pièce jointe un (ou des) gabarit(s) de création de dossier de classement type dûment complété(s) (GC, AME et/ou SYS, selon le type de marché)._x000a__x000a_     La dernière version de ces gabarits types est à télécharger dans la GED, à cet endroit._x000a__x000a_     Le document intitulé « DPMO_02_EXE_CDR_000516_3_Note_Arborescence.pdf», accessible ici, vous fournira le mode d’emploi. "/>
    <s v="Ce type de demande permet de déclarer un nouvel émetteur dans la GED._x000a__x000a_Pour ce faire, il vous faut : _x000a_1) Ajouter en pièce jointe le gabarit de création émetteur dûment complété sur les deux onglets 1 - Information nouvel émetteur et 2 – Visibilité._x000a_L'onglet 'Guide utilisateur' vous fournira le mode d'emploi._x000a_La dernière version du gabarit de création d’émetteur est à télécharger dans la GED."/>
    <s v="Oui_x000a_https://ged-gdc.sgp.fr/LascomPLM/SGP_DOC_PROD/lastpart/OT03_PIECE_ECRITE/DPMO_02_EXE_CDR_000516_5"/>
    <s v="GED_SUPPORT"/>
    <b v="1"/>
    <m/>
    <x v="0"/>
    <m/>
    <m/>
    <s v="X"/>
    <x v="0"/>
    <m/>
    <n v="8"/>
    <n v="1.9138755980861243E-2"/>
  </r>
  <r>
    <s v="05 - Clôture d'émetteur (GED)"/>
    <s v="GED"/>
    <x v="0"/>
    <s v="Gestion de droits"/>
    <m/>
    <s v="Ce type de demande vous permet de procéder à la clôture d'un émetteur._x000a_Merci de renseigner le code de l'émetteur concerné (ex. PN1207)."/>
    <s v="Non"/>
    <s v="GED_SUPPORT"/>
    <b v="1"/>
    <m/>
    <x v="1"/>
    <m/>
    <m/>
    <s v="X"/>
    <x v="0"/>
    <m/>
    <n v="3"/>
    <n v="7.1770334928229667E-3"/>
  </r>
  <r>
    <s v="06 - Droits de visibilité (GED)"/>
    <s v="GED"/>
    <x v="0"/>
    <s v="Gestion de droits"/>
    <s v="Cette demande doit émaner du Référent ou du gestionnaire du marché. Indiquer les marchés pour lesquels la visibilité sur les documents est demandée. _x000a_Ci -joint la matrice des droits de visibilités des émetteurs de la GED."/>
    <s v="Ce type de demande vous permet de modifier, pour un émetteur donné, les droits de visibilité dans la GED._x000a_Elle doit émaner du référent ou du gestionnaire du marché._x000a_Sur la base de la matrice des droits de visibilités (https://ged-gdc.sgp.fr/LascomPLM/SGP_DOC_PROD/lastpart/OT03_PIECE_ECRITE/USI_02_HPH_PRC_000046_345), merci d'indiquer les marchés pour lesquels la visibilité sur les documents est demandée. "/>
    <s v="Oui_x000a_https://ged-gdc.sgp.fr/LascomPLM/SGP_DOC_PROD/lastpart/OT03_PIECE_ECRITE/USI_02_HPH_PRC_000046_345"/>
    <s v="GED_SUPPORT"/>
    <b v="1"/>
    <m/>
    <x v="0"/>
    <m/>
    <m/>
    <s v="X"/>
    <x v="1"/>
    <s v="Travail en binôme avec l'assistance éditeur/intégrateur (pour chargement de la matrice de droits)"/>
    <n v="5"/>
    <n v="1.1961722488038277E-2"/>
  </r>
  <r>
    <s v="07 - Création en masse fiches documentaires (GED)"/>
    <s v="GED"/>
    <x v="0"/>
    <s v="Création documentaire"/>
    <s v="Pour une demande de création en masse dans la GED, merci de nous transmettre le gabarit ci-joint dûment complété._x000a_Pour une demande de création d'arborescence dans la GED, merci de nous transmettre le gabarit ci-joint dûment complété."/>
    <s v="Ce type de demande permet de créer en masse des codes GED dans la GED. Pour cela, merci de renseigner et transmettre le gabarit disponible ici (https://ged-gdc.sgp.fr/LascomPLM/SGP_DOC_PROD/lastpart/OT03_PIECE_ECRITE/USI_02_HPH_TAB_000044_156). Important : chaque demande doit contenir au minimum 100 documents."/>
    <s v="Oui_x000a_https://ged-gdc.sgp.fr/LascomPLM/SGP_DOC_PROD/lastpart/OT03_PIECE_ECRITE/USI_02_HPH_TAB_000044_156"/>
    <s v="GED_SUPPORT"/>
    <b v="1"/>
    <m/>
    <x v="2"/>
    <m/>
    <m/>
    <s v="X"/>
    <x v="0"/>
    <s v="A la marge possible sollictation de l'assistance éditeur sur demandes atypiques (hors process)"/>
    <n v="15"/>
    <n v="3.5885167464114832E-2"/>
  </r>
  <r>
    <s v="08 - Création de dossier de classement et d'arborescence (GED)"/>
    <s v="GED"/>
    <x v="0"/>
    <s v="Création documentaire"/>
    <m/>
    <s v="Ce type de demande vous permet, de créer une arborescence afin de structurer votre production documentaire._x000a_Pour ce faire, merci de nous transmettre le gabarit ci-joint dûment complété._x000a_Pour le cas particulier du DOE, le document intitulé « DPMO_02_EXE_CDR_000516_3_Note_Arborescence.pdf», accessible ici (https://ged-gdc.sgp.fr/LascomPLM/SGP_DOC_PROD/lastpart/OT03_PIECE_ECRITE/DPMO_02_EXE_CDR_000516_5) , vous fournira le mode d’emploi. "/>
    <s v="Oui_x000a_https://ged-gdc.sgp.fr/LascomPLM/SGP_DOC_PROD/lastpart/OT03_PIECE_ECRITE/USI_02_HPH_TAB_000447_59"/>
    <s v="GED_SUPPORT"/>
    <b v="1"/>
    <m/>
    <x v="2"/>
    <m/>
    <m/>
    <s v="X"/>
    <x v="1"/>
    <s v="Import du gabarit "/>
    <n v="7"/>
    <n v="1.6746411483253589E-2"/>
  </r>
  <r>
    <s v="09 - Dépôt en masse (GED)"/>
    <s v="GED"/>
    <x v="0"/>
    <s v="Création documentaire"/>
    <s v="Pour accéder à la zone de dépôt en masse vous devez disposer d'un accès VPN._x000a_Merci de renseigner le fichier  ci-joint."/>
    <s v="Ce type de demande vous permet de procéder au dépôt en masse des fichiers (Excel, Word, PDF, …) qui seront joints à vos fiches documentaires et à la mise à jour des métadonnées (titre, sous-titre, commentaire, code externe, objet) tant que les documents sont en création._x000a_Pour accéder à la zone de dépôt en masse vous devez disposer d'un accès VPN._x000a_Merci de renseigner le fichier ci-joint (https://ged-gdc.sgp.fr/LascomPLM/Login.aspx?ReturnUrl=%2fLascomPLM%2fSGP_DOC_PROD%2flastpart%2fOT03_PIECE_ECRITE%2fUSI_02_HPH_TAB_000075_11)_x000a__x000a_"/>
    <s v="Oui_x000a_https://ged-gdc.sgp.fr/LascomPLM/Login.aspx?ReturnUrl=%2fLascomPLM%2fSGP_DOC_PROD%2flastpart%2fOT03_PIECE_ECRITE%2fUSI_02_HPH_TAB_000075_11"/>
    <s v="GED_SUPPORT"/>
    <b v="1"/>
    <m/>
    <x v="2"/>
    <m/>
    <m/>
    <s v="X"/>
    <x v="0"/>
    <s v="Dépendance avec l'IT pour les accès VPN"/>
    <m/>
    <n v="0"/>
  </r>
  <r>
    <s v="10 - Mise à jour en masse (GED)"/>
    <s v="GED"/>
    <x v="0"/>
    <s v="Création documentaire"/>
    <m/>
    <s v="Pour toute demande de modification en masse des fiches documentaires (état du document ou champs spécifiques), merci de nous indiquer les codes ged des documents concernés et leur état cible. ou autre cas éligible. Information importante : Les demandes de mise à jour masse doivent émaner des gestionnaires documentaires.​"/>
    <m/>
    <s v="GED_SUPPORT"/>
    <b v="1"/>
    <m/>
    <x v="2"/>
    <m/>
    <m/>
    <s v="X"/>
    <x v="0"/>
    <m/>
    <n v="25"/>
    <n v="5.9808612440191387E-2"/>
  </r>
  <r>
    <s v="11 - Abrogation (GED)"/>
    <s v="GED"/>
    <x v="0"/>
    <s v="Création documentaire"/>
    <s v="Détailler les informations nécessaires_x000a_Toute demande d’abrogation doit être accompagnée du gabarit d’abrogation._x000a_Le gabarit doit être renseigné en respectant la bonne pratique retrouvable en cliquant sur ''?''."/>
    <s v="Toute demande d’abrogation doit être accompagnée du gabarit d’abrogation(https://ged-gdc.sgp.fr/LascomPLM/SGP_DOC_PROD/lastpart/OT03_PIECE_ECRITE/USI_02_HPH_TAB_000777_2). Le gabarit doit être renseigné en respectant la bonne pratique retrouvable en cliquant sur ''?''. Les documents abrogés sont des documents obsolètes qui passeront à l’état « abrogé », gérés comme «historisé ».Les demandes d’abrogation doivent émaner de la MOE ou de l’AMO ou du titulaire en joignant la validation du MOE."/>
    <s v="Oui_x000a_https://ged-gdc.sgp.fr/LascomPLM/SGP_DOC_PROD/lastpart/OT03_PIECE_ECRITE/USI_02_HPH_TAB_000777_2"/>
    <s v="GED_SUPPORT"/>
    <b v="1"/>
    <m/>
    <x v="2"/>
    <m/>
    <m/>
    <s v="X"/>
    <x v="1"/>
    <s v="Selon la volumétrie, si abrogation massive (à l'échelle d'un marché)"/>
    <n v="13"/>
    <n v="3.1100478468899521E-2"/>
  </r>
  <r>
    <s v="13 - Passerelle CT (GED)"/>
    <s v="GED"/>
    <x v="1"/>
    <s v="Validation documentaire"/>
    <m/>
    <s v="Ce type de demande vous permet d'importer le résultat d'avis établis par des contrôleurs technique (CT) et argumentés via des fiches d'avis (FA) qui auraient été rendu hors GED en parallèle des circuits de validation."/>
    <s v="Non"/>
    <s v="GED_SUPPORT"/>
    <b v="1"/>
    <m/>
    <x v="2"/>
    <m/>
    <m/>
    <s v="X"/>
    <x v="0"/>
    <m/>
    <m/>
    <n v="0"/>
  </r>
  <r>
    <s v="14 - Réassignation et délégation (GED)"/>
    <s v="GED"/>
    <x v="0"/>
    <s v="Validation documentaire"/>
    <s v="Détailler les informations nécessaires_x000a__x000a_La réassignation permet de transférer une tâche donnée à un autre utilisateur._x000a__x000a_La délégation permet automatiquement, et sur une période donnée,  de transférer l'ensemble des tâches d'un utilisateur à un autre utilisateur."/>
    <s v="La réassignation permet de transférer une tâche donnée d'un utilisateur à un autre utilisateur. Information à fournir : Compte vers lequel réassigner la tâche, le compte à réassigner, et le code GED et le numéro du VM/VD. La délégation permet automatiquement, et sur une période donnée, de transférer l'ensemble des tâches d'un utilisateur à un autre utilisateur."/>
    <m/>
    <s v="GED_SUPPORT"/>
    <b v="1"/>
    <m/>
    <x v="2"/>
    <m/>
    <m/>
    <s v="X"/>
    <x v="1"/>
    <s v="Avec appui TP selon la volumétrie (&gt; 500 réassignations)"/>
    <n v="57"/>
    <n v="0.13636363636363635"/>
  </r>
  <r>
    <s v="15 - Correction de données (GED)"/>
    <s v="GED"/>
    <x v="0"/>
    <s v="Utilisation des données"/>
    <s v="Détailler les informations nécessaires"/>
    <s v="Ce type de demande permet de corriger des données documentaires sur les fiches GED ou sur les circuits de validation. "/>
    <s v="Non"/>
    <s v="GED_SUPPORT"/>
    <b v="1"/>
    <m/>
    <x v="2"/>
    <m/>
    <m/>
    <s v="X"/>
    <x v="1"/>
    <s v="Coté AMO: historique, métadonnées (AMO)_x000a_Chgt de métadonnée via profil admin (AMO)_x000a_Script/Modif SQL (TP) pour màj processus_x000a_50/50"/>
    <n v="110"/>
    <n v="0.26315789473684209"/>
  </r>
  <r>
    <s v="16 - Extraction de données (GED)"/>
    <s v="GED"/>
    <x v="1"/>
    <s v="Utilisation des données"/>
    <m/>
    <s v="Ce type de demande permet d'obtenir des informations sous forme d'extraction qui ne seraient pas disponibles par ailleurs."/>
    <s v="Non"/>
    <s v="GED_SUPPORT"/>
    <b v="1"/>
    <m/>
    <x v="1"/>
    <m/>
    <m/>
    <s v="X"/>
    <x v="1"/>
    <s v="Selon la volumétrie"/>
    <n v="4"/>
    <n v="9.5693779904306216E-3"/>
  </r>
  <r>
    <s v="17 - Création de liste de diffusion (GED)"/>
    <s v="GED"/>
    <x v="0"/>
    <s v="Diffusion"/>
    <s v="Détailler les informations nécessaires"/>
    <s v="Pour une création de Liste de diffusion, merci de nous préciser le libellé voulu ainsi que le nom du gestionnaire de la liste de diffusion.Information importante : le peuplement des listes de diffusion est à la charge du gestionnaire de la liste de diffusion."/>
    <s v="Non"/>
    <s v="GED_SUPPORT"/>
    <b v="1"/>
    <m/>
    <x v="1"/>
    <m/>
    <m/>
    <s v="X"/>
    <x v="0"/>
    <m/>
    <n v="15"/>
    <n v="3.5885167464114832E-2"/>
  </r>
  <r>
    <s v="18 - Filtre et abonnement (GED)"/>
    <s v="GED"/>
    <x v="0"/>
    <s v="Diffusion"/>
    <s v="Détailler les informations nécessaires_x000a_Pour réaliser votre demande d'abonnement sur filtre dans la GED, merci de nous fournir les éléments suivants :_x000a__x000a_- Critères du filtre de recherche dans la GED ( Ex : code emetteur concerné, état des documents...)_x000a__x000a_- Fréquence d'envoi des résultats du filtre (Quotidien, hebdomadaire ou mensuel)_x000a__x000a_- Bénéficiaire(s) de l'envoi des résultats du filtre ( liste des comptes GED)"/>
    <s v="_x000a_Détailler les informations nécessaires :_x000a_Pour réaliser votre demande d'abonnement sur filtre dans la GED, merci de nous fournir les éléments suivants : - Critères du filtre de recherche dans la GED ( Ex : code émetteur concerné, état des documents...), - Fréquence d'envoi des résultats du filtre (Quotidien, hebdomadaire ou mensuel), - Bénéficiaire(s) de l'envoi des résultats du filtre ( liste des comptes GED)"/>
    <s v="Non"/>
    <s v="GED_SUPPORT"/>
    <b v="1"/>
    <m/>
    <x v="1"/>
    <m/>
    <m/>
    <s v="X"/>
    <x v="0"/>
    <m/>
    <n v="2"/>
    <n v="4.7846889952153108E-3"/>
  </r>
  <r>
    <s v="19 - Assistance méthodologique (GED)"/>
    <s v="GED"/>
    <x v="1"/>
    <s v="Autre"/>
    <m/>
    <s v="Sélectionnez ce type de demande si vous avez besoin d’une assistance méthodologique sur la GED."/>
    <s v="Non"/>
    <s v="GED_SUPPORT"/>
    <b v="1"/>
    <m/>
    <x v="2"/>
    <m/>
    <m/>
    <s v="X"/>
    <x v="0"/>
    <m/>
    <n v="111"/>
    <n v="0.26555023923444976"/>
  </r>
  <r>
    <s v="20 - Création / mise à jour d'un groupe de validation (GDC)"/>
    <s v="GDC"/>
    <x v="0"/>
    <m/>
    <m/>
    <s v="Ce type de demande permet de mettre en place un nouveau groupe de validation GDC ou de mettre à jour un groupe existant._x000a_Un groupe est identifié par un libellé et une liste d'intervenants. Pour cela, merci de renseigner et transmettre le gabarit disponible ici "/>
    <m/>
    <s v="GED_SUPPORT"/>
    <b v="1"/>
    <s v="2j"/>
    <x v="2"/>
    <m/>
    <m/>
    <s v="X"/>
    <x v="0"/>
    <m/>
    <n v="2"/>
    <n v="4.7846889952153108E-3"/>
  </r>
  <r>
    <s v="21 - Création en masse de CRF (GDC)"/>
    <s v="GDC"/>
    <x v="0"/>
    <m/>
    <m/>
    <s v="Ce type de demande permet de créer en masse des configurations ou dossiers de configuration._x000a_Pour ce faire, il vous faut remplir le gabarit disponible ici."/>
    <m/>
    <s v="GED_SUPPORT"/>
    <b v="1"/>
    <s v="3j"/>
    <x v="2"/>
    <m/>
    <m/>
    <s v="X"/>
    <x v="0"/>
    <m/>
    <m/>
    <n v="0"/>
  </r>
  <r>
    <s v="22 - Import d'articles (GDC)"/>
    <s v="GDC"/>
    <x v="1"/>
    <m/>
    <m/>
    <s v="Ce type de demande permet de signaler des difficultés rencontrées lors de l'import d'articles (création, mise à jour) dans la base GDC._x000a_Pour plus de détails, merci de vous référer à la note méthodologique suivante et au guide méthodologique."/>
    <m/>
    <s v="GED_SUPPORT"/>
    <b v="1"/>
    <s v="3j"/>
    <x v="2"/>
    <m/>
    <m/>
    <s v="X"/>
    <x v="0"/>
    <m/>
    <n v="1"/>
    <n v="2.3923444976076554E-3"/>
  </r>
  <r>
    <s v="23 - Peuplement d'une arborescence (GDC)"/>
    <s v="GDC"/>
    <x v="1"/>
    <m/>
    <m/>
    <s v="Ce type de demande permet de signaler des difficultés rencontrées lors du peuplement de l'arborescence d'une configuration à l'occasion de l'import d'articles dans la base GDC._x000a_Pour plus de détails, merci de vous référer à la note méthodologique suivante."/>
    <m/>
    <s v="GED_SUPPORT"/>
    <b v="1"/>
    <s v="3j"/>
    <x v="2"/>
    <m/>
    <m/>
    <s v="X"/>
    <x v="0"/>
    <m/>
    <m/>
    <n v="0"/>
  </r>
  <r>
    <s v="24 - Déploiement de l'arborescence (GDC)"/>
    <s v="GDC"/>
    <x v="1"/>
    <m/>
    <m/>
    <s v="Ce type de demande permet de signaler des difficultés rencontrées lors de la navigation sur l'arborescence d'une configuration._x000a_Pour plus de détails, merci de vous référer à la note méthodologique suivante."/>
    <m/>
    <s v="GED_SUPPORT"/>
    <b v="1"/>
    <s v="3j"/>
    <x v="2"/>
    <m/>
    <m/>
    <s v="X"/>
    <x v="0"/>
    <m/>
    <m/>
    <n v="0"/>
  </r>
  <r>
    <s v="25 - Erreurs de liens (GDC)"/>
    <s v="GDC"/>
    <x v="1"/>
    <m/>
    <m/>
    <s v="Ce type de demande permet de signaler des difficultés rencontrées lors de la mise en œuvre de liens entre articles GDC ou entre articles GDC et documents GED._x000a_Pour plus de détails, merci de vous référer à la note méthodologique suivante."/>
    <m/>
    <s v="GED_SUPPORT"/>
    <b v="1"/>
    <s v="2j"/>
    <x v="2"/>
    <m/>
    <m/>
    <s v="X"/>
    <x v="0"/>
    <m/>
    <m/>
    <n v="0"/>
  </r>
  <r>
    <s v="26 - Envoi en validation d'une configuration (GDC)"/>
    <s v="GDC"/>
    <x v="1"/>
    <m/>
    <m/>
    <s v="Ce type de demande permet de signaler des difficultés rencontrées lors de l'envoi en validation d'une configuration._x000a_Pour plus de détails, merci de vous référer à la note méthodologique suivante."/>
    <m/>
    <s v="GED_SUPPORT"/>
    <b v="1"/>
    <s v="2j"/>
    <x v="2"/>
    <m/>
    <m/>
    <s v="X"/>
    <x v="0"/>
    <m/>
    <n v="2"/>
    <n v="4.7846889952153108E-3"/>
  </r>
  <r>
    <s v="27 - Réassignation et délégation de validation d'une configuration (GDC)"/>
    <s v="GDC"/>
    <x v="0"/>
    <m/>
    <s v="Détailler les informations nécessaires_x000a__x000a_La réassignation permet de transférer une tâche donnée à un autre utilisateur._x000a__x000a_La délégation permet automatiquement, et sur une période donnée,  de transférer l'ensemble des tâches d'un utilisateur à un autre utilisateur."/>
    <s v="Ce type de demande permet de réassigner la validation d'une configuration à un autre utilisateur une fois cette dernière envoyé en validation._x000a_Pour ce faire, il vous faut remplir le gabarit disponible ici."/>
    <m/>
    <s v="GED_SUPPORT"/>
    <b v="1"/>
    <s v="3j"/>
    <x v="2"/>
    <m/>
    <m/>
    <s v="X"/>
    <x v="0"/>
    <m/>
    <n v="2"/>
    <n v="4.7846889952153108E-3"/>
  </r>
  <r>
    <s v="28 - Correction de données (GDC)"/>
    <s v="GDC"/>
    <x v="0"/>
    <m/>
    <s v="Détailler les informations nécessaires"/>
    <s v="Ce type de demande permet de corriger en masse des données sur des articles GDC déjà créés."/>
    <s v="Non"/>
    <s v="GED_SUPPORT"/>
    <b v="1"/>
    <s v="5j"/>
    <x v="2"/>
    <m/>
    <m/>
    <s v="X"/>
    <x v="1"/>
    <s v="Coté AMO: historique, métadonnées (AMO)_x000a_Chgt de métadonnée via profil admin (AMO)_x000a_Script/Modif SQL (TP) pour màj processus_x000a_50/50"/>
    <n v="9"/>
    <n v="2.1531100478468901E-2"/>
  </r>
  <r>
    <s v="29 - Extraction de données (GDC)"/>
    <s v="GDC"/>
    <x v="1"/>
    <m/>
    <m/>
    <s v="Ce type de demande permet d'obtenir des informations sous forme d'extraction qui ne seraient pas disponibles par ailleurs."/>
    <s v="Non"/>
    <s v="GED_SUPPORT"/>
    <b v="1"/>
    <s v="3j"/>
    <x v="1"/>
    <m/>
    <m/>
    <s v="X"/>
    <x v="1"/>
    <s v="Selon la volumétrie"/>
    <n v="2"/>
    <n v="4.7846889952153108E-3"/>
  </r>
  <r>
    <s v="30 - Assistance méthodologique (GDC)"/>
    <s v="GDC"/>
    <x v="1"/>
    <m/>
    <m/>
    <s v="Ce type de demande est à sélectionner dès lors que vous n'avez pas trouvé de catégorie plus adaptée dans la liste des autres demandes GDC."/>
    <s v="Non"/>
    <s v="GED_SUPPORT"/>
    <b v="1"/>
    <s v="5j"/>
    <x v="2"/>
    <m/>
    <m/>
    <s v="X"/>
    <x v="0"/>
    <m/>
    <n v="3"/>
    <n v="7.1770334928229667E-3"/>
  </r>
  <r>
    <s v="31 - Droits complémentaires GED - GDC"/>
    <s v="GED-GDC"/>
    <x v="0"/>
    <s v="Gestion de droits"/>
    <s v="Indiquer les droits souhaités."/>
    <s v="Indiquer les droits souhaités (Exp : Droit au transmital, Mise à jour des droits GDC dans le cas d'un compte GED existant )"/>
    <s v="Non"/>
    <s v="GED_SUPPORT"/>
    <b v="1"/>
    <s v="3j"/>
    <x v="2"/>
    <m/>
    <m/>
    <s v="X"/>
    <x v="0"/>
    <m/>
    <n v="19"/>
    <n v="4.5454545454545456E-2"/>
  </r>
  <r>
    <s v="33 - Mise à jour de gabarit "/>
    <m/>
    <x v="0"/>
    <m/>
    <m/>
    <s v="pas de changement"/>
    <s v="Non"/>
    <s v="GED_SUPPORT"/>
    <b v="0"/>
    <m/>
    <x v="2"/>
    <m/>
    <m/>
    <s v="X"/>
    <x v="1"/>
    <s v="Gabarits TP intégrés avec macro = TP_x000a_Création d'émetteurs = ajout liste (AMO)"/>
    <n v="1"/>
    <n v="2.3923444976076554E-3"/>
  </r>
  <r>
    <s v="35 - Mise à jour de valeurs "/>
    <m/>
    <x v="0"/>
    <m/>
    <m/>
    <s v="pas de changement"/>
    <s v="Non"/>
    <s v="GED_SUPPORT"/>
    <b v="0"/>
    <m/>
    <x v="2"/>
    <m/>
    <m/>
    <s v="X"/>
    <x v="1"/>
    <m/>
    <m/>
    <n v="0"/>
  </r>
  <r>
    <s v="39 - Autre adm données "/>
    <m/>
    <x v="0"/>
    <m/>
    <m/>
    <s v="pas de changement"/>
    <s v="Non"/>
    <s v="GED_SUPPORT"/>
    <b v="0"/>
    <m/>
    <x v="1"/>
    <m/>
    <m/>
    <s v="X"/>
    <x v="0"/>
    <m/>
    <m/>
    <n v="0"/>
  </r>
  <r>
    <s v="44 - Documentation "/>
    <m/>
    <x v="1"/>
    <m/>
    <m/>
    <s v="pas de changement"/>
    <s v="Non"/>
    <s v="GED_SUPPORT"/>
    <b v="0"/>
    <m/>
    <x v="1"/>
    <m/>
    <m/>
    <s v="X"/>
    <x v="0"/>
    <m/>
    <m/>
    <n v="0"/>
  </r>
  <r>
    <s v="42 - Suspension de compte"/>
    <m/>
    <x v="0"/>
    <m/>
    <m/>
    <s v="pas de changement"/>
    <s v="Non"/>
    <s v="GED_SUPPORT"/>
    <b v="0"/>
    <m/>
    <x v="1"/>
    <m/>
    <m/>
    <s v="X"/>
    <x v="0"/>
    <m/>
    <n v="2"/>
    <n v="4.7846889952153108E-3"/>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2">
  <r>
    <n v="2"/>
    <s v="02 - Création d'émetteur"/>
    <s v=" =&gt; un libéllé non complet au niveau du champ emetteur =&gt;  vanessa m'a dit que c'est le cas en Prod et qu'il faut y a bien la même valeur en production. il faut effectuer une revue de la liste des codes ?je remonte le besoin à l'amo;_x000a_ _x000a_Ordre revisé ok_x000a_Indication revue ok_x000a_Gabarit Ok"/>
    <m/>
    <s v="ok ticket 234679 -  rajouter une note ok; cloture du ticket ok =&gt; OK; validation ticket 234685 =&gt; Ok"/>
    <n v="1"/>
    <s v="01 - Création d'émetteur (GED)"/>
    <s v="GED"/>
    <x v="0"/>
    <s v="Gestion de droits"/>
    <s v="Détailler les informations nécessaires_x000a_Pour valider votre demande de création d'émetteur dans la GED, veuillez s’il vous plaît : _x000a_1/ Ajouter en pièce jointe le gabarit de création émetteur dûment complété sur les deux onglets 1 - Information nouvel émetteur et 2 – Visibilité._x000a__x000a_     La dernière version du gabarit de création d’émetteur est à télécharger dans la GED._x000a__x000a_     L'onglet 'Guide utilisateur' du gabarit vous fournira le mode d'emploi._x000a__x000a__x000a__x000a_2/ Ajouter en pièce jointe un (ou des) gabarit(s) de création de dossier de classement type dûment complété(s) (GC, AME et/ou SYS, selon le type de marché)._x000a__x000a_     La dernière version de ces gabarits types est à télécharger dans la GED, à cet endroit._x000a__x000a_     Le document intitulé « DPMO_02_EXE_CDR_000516_3_Note_Arborescence.pdf», accessible ici, vous fournira le mode d’emploi. "/>
    <s v="Ce type de demande permet de déclarer un nouvel émetteur dans la GED._x000a__x000a_Pour ce faire, il vous faut : _x000a_1) Ajouter en pièce jointe le gabarit de création émetteur dûment complété sur les deux onglets 1 - Information nouvel émetteur et 2 – Visibilité._x000a_L'onglet 'Guide utilisateur' vous fournira le mode d'emploi._x000a_La dernière version du gabarit de création d’émetteur est à télécharger dans la GED."/>
    <s v="Oui_x000a_https://ged-gdc.sgp.fr/LascomPLM/SGP_DOC_PROD/lastpart/OT03_PIECE_ECRITE/DPMO_02_EXE_CDR_000516_5"/>
    <s v="GED_SUPPORT"/>
    <b v="1"/>
    <m/>
    <s v="P0"/>
    <m/>
    <m/>
    <s v="X"/>
    <m/>
    <m/>
    <n v="8"/>
    <n v="1.9138755980861243E-2"/>
  </r>
  <r>
    <n v="6"/>
    <s v="06 - Clôture d'émetteur"/>
    <m/>
    <m/>
    <s v="OK =&gt; 234683; validation du ticket Ok; "/>
    <n v="5"/>
    <s v="05 - Clôture d'émetteur (GED)"/>
    <s v="GED"/>
    <x v="0"/>
    <s v="Gestion de droits"/>
    <m/>
    <s v="Ce type de demande vous permet de procéder à la clôture d'un émetteur._x000a_Merci de renseigner le code de l'émetteur concerné (ex. PN1207)."/>
    <s v="Non"/>
    <s v="GED_SUPPORT"/>
    <b v="1"/>
    <m/>
    <s v="P2"/>
    <m/>
    <m/>
    <s v="X"/>
    <m/>
    <m/>
    <n v="3"/>
    <n v="7.1770334928229667E-3"/>
  </r>
  <r>
    <n v="5"/>
    <s v="05 - Droits de visibilité"/>
    <s v="ok"/>
    <m/>
    <s v="OK"/>
    <n v="6"/>
    <s v="06 - Droits de visibilité (GED)"/>
    <s v="GED"/>
    <x v="0"/>
    <s v="Gestion de droits"/>
    <s v="Cette demande doit émaner du Référent ou du gestionnaire du marché. Indiquer les marchés pour lesquels la visibilité sur les documents est demandée. _x000a_Ci -joint la matrice des droits de visibilités des émetteurs de la GED."/>
    <s v="Ce type de demande vous permet de modifier, pour un émetteur donné, les droits de visibilité dans la GED._x000a_Elle doit émaner du référent ou du gestionnaire du marché._x000a_Sur la base de la matrice des droits de visibilités (https://ged-gdc.sgp.fr/LascomPLM/SGP_DOC_PROD/lastpart/OT03_PIECE_ECRITE/USI_02_HPH_PRC_000046_345), merci d'indiquer les marchés pour lesquels la visibilité sur les documents est demandée. "/>
    <s v="Oui_x000a_https://ged-gdc.sgp.fr/LascomPLM/SGP_DOC_PROD/lastpart/OT03_PIECE_ECRITE/USI_02_HPH_PRC_000046_345"/>
    <s v="GED_SUPPORT"/>
    <b v="1"/>
    <m/>
    <s v="P0"/>
    <m/>
    <m/>
    <s v="X"/>
    <s v="X"/>
    <s v="Travail en binôme avec l'assistance éditeur/intégrateur (pour chargement de la matrice de droits)"/>
    <n v="5"/>
    <n v="1.1961722488038277E-2"/>
  </r>
  <r>
    <n v="27"/>
    <s v="27 - Création en masse fiches documentaires et arborescence"/>
    <s v="ok"/>
    <m/>
    <s v="OK"/>
    <n v="7"/>
    <s v="07 - Création en masse fiches documentaires (GED)"/>
    <s v="GED"/>
    <x v="0"/>
    <s v="Création documentaire"/>
    <s v="Pour une demande de création en masse dans la GED, merci de nous transmettre le gabarit ci-joint dûment complété._x000a_Pour une demande de création d'arborescence dans la GED, merci de nous transmettre le gabarit ci-joint dûment complété."/>
    <s v="Ce type de demande permet de créer en masse des codes GED dans la GED. Pour cela, merci de renseigner et transmettre le gabarit disponible ici (https://ged-gdc.sgp.fr/LascomPLM/SGP_DOC_PROD/lastpart/OT03_PIECE_ECRITE/USI_02_HPH_TAB_000044_156). Important : chaque demande doit contenir au minimum 100 documents."/>
    <s v="Oui_x000a_https://ged-gdc.sgp.fr/LascomPLM/SGP_DOC_PROD/lastpart/OT03_PIECE_ECRITE/USI_02_HPH_TAB_000044_156"/>
    <s v="GED_SUPPORT"/>
    <b v="1"/>
    <m/>
    <s v="P1"/>
    <m/>
    <m/>
    <s v="X"/>
    <m/>
    <s v="A la marge possible sollictation de l'assistance éditeur sur demandes atypiques (hors process)"/>
    <n v="15"/>
    <n v="3.5885167464114832E-2"/>
  </r>
  <r>
    <m/>
    <m/>
    <s v="ok"/>
    <m/>
    <s v="OK"/>
    <n v="8"/>
    <s v="08 - Création de dossier de classement et d'arborescence (GED)"/>
    <s v="GED"/>
    <x v="0"/>
    <s v="Création documentaire"/>
    <m/>
    <s v="Ce type de demande vous permet, de créer une arborescence afin de structurer votre production documentaire._x000a_Pour ce faire, merci de nous transmettre le gabarit ci-joint dûment complété._x000a_Pour le cas particulier du DOE, le document intitulé « DPMO_02_EXE_CDR_000516_3_Note_Arborescence.pdf», accessible ici (https://ged-gdc.sgp.fr/LascomPLM/SGP_DOC_PROD/lastpart/OT03_PIECE_ECRITE/DPMO_02_EXE_CDR_000516_5) , vous fournira le mode d’emploi. "/>
    <s v="Oui_x000a_https://ged-gdc.sgp.fr/LascomPLM/SGP_DOC_PROD/lastpart/OT03_PIECE_ECRITE/USI_02_HPH_TAB_000447_59"/>
    <s v="GED_SUPPORT"/>
    <b v="1"/>
    <m/>
    <s v="P1"/>
    <m/>
    <m/>
    <s v="X"/>
    <s v="X"/>
    <s v="Import du gabarit "/>
    <n v="7"/>
    <n v="1.6746411483253589E-2"/>
  </r>
  <r>
    <n v="11"/>
    <s v="11 - Dépôt en masse GED"/>
    <s v="ok"/>
    <m/>
    <s v="OK"/>
    <n v="9"/>
    <s v="09 - Dépôt en masse (GED)"/>
    <s v="GED"/>
    <x v="0"/>
    <s v="Création documentaire"/>
    <s v="Pour accéder à la zone de dépôt en masse vous devez disposer d'un accès VPN._x000a_Merci de renseigner le fichier  ci-joint."/>
    <s v="Ce type de demande vous permet de procéder au dépôt en masse des fichiers (Excel, Word, PDF, …) qui seront joints à vos fiches documentaires et à la mise à jour des métadonnées (titre, sous-titre, commentaire, code externe, objet) tant que les documents sont en création._x000a_Pour accéder à la zone de dépôt en masse vous devez disposer d'un accès VPN._x000a_Merci de renseigner le fichier ci-joint (https://ged-gdc.sgp.fr/LascomPLM/Login.aspx?ReturnUrl=%2fLascomPLM%2fSGP_DOC_PROD%2flastpart%2fOT03_PIECE_ECRITE%2fUSI_02_HPH_TAB_000075_11)_x000a__x000a_"/>
    <s v="Oui_x000a_https://ged-gdc.sgp.fr/LascomPLM/Login.aspx?ReturnUrl=%2fLascomPLM%2fSGP_DOC_PROD%2flastpart%2fOT03_PIECE_ECRITE%2fUSI_02_HPH_TAB_000075_11"/>
    <s v="GED_SUPPORT"/>
    <b v="1"/>
    <m/>
    <s v="P1"/>
    <m/>
    <m/>
    <s v="X"/>
    <m/>
    <s v="Dépendance avec l'IT pour les accès VPN"/>
    <m/>
    <n v="0"/>
  </r>
  <r>
    <n v="28"/>
    <s v="28 - Mise à jour en masse"/>
    <m/>
    <m/>
    <n v="234700"/>
    <n v="10"/>
    <s v="10 - Mise à jour en masse (GED)"/>
    <s v="GED"/>
    <x v="0"/>
    <s v="Création documentaire"/>
    <m/>
    <s v="Pour toute demande de modification en masse des fiches documentaires (état du document ou champs spécifiques), merci de nous indiquer les codes ged des documents concernés et leur état cible. ou autre cas éligible. Information importante : Les demandes de mise à jour masse doivent émaner des gestionnaires documentaires.​"/>
    <m/>
    <s v="GED_SUPPORT"/>
    <b v="1"/>
    <m/>
    <s v="P1"/>
    <m/>
    <m/>
    <s v="X"/>
    <m/>
    <m/>
    <n v="25"/>
    <n v="5.9808612440191387E-2"/>
  </r>
  <r>
    <n v="13"/>
    <s v="13 - Abrogation"/>
    <s v="ok"/>
    <m/>
    <s v="OK"/>
    <n v="11"/>
    <s v="11 - Abrogation (GED)"/>
    <s v="GED"/>
    <x v="0"/>
    <s v="Création documentaire"/>
    <s v="Détailler les informations nécessaires_x000a_Toute demande d’abrogation doit être accompagnée du gabarit d’abrogation._x000a_Le gabarit doit être renseigné en respectant la bonne pratique retrouvable en cliquant sur ''?''."/>
    <s v="Toute demande d’abrogation doit être accompagnée du gabarit d’abrogation(https://ged-gdc.sgp.fr/LascomPLM/SGP_DOC_PROD/lastpart/OT03_PIECE_ECRITE/USI_02_HPH_TAB_000777_2). Le gabarit doit être renseigné en respectant la bonne pratique retrouvable en cliquant sur ''?''. Les documents abrogés sont des documents obsolètes qui passeront à l’état « abrogé », gérés comme «historisé ».Les demandes d’abrogation doivent émaner de la MOE ou de l’AMO ou du titulaire en joignant la validation du MOE."/>
    <s v="Oui_x000a_https://ged-gdc.sgp.fr/LascomPLM/SGP_DOC_PROD/lastpart/OT03_PIECE_ECRITE/USI_02_HPH_TAB_000777_2"/>
    <s v="GED_SUPPORT"/>
    <b v="1"/>
    <m/>
    <s v="P1"/>
    <m/>
    <m/>
    <s v="X"/>
    <s v="X"/>
    <s v="Selon la volumétrie, si abrogation massive (à l'échelle d'un marché)"/>
    <n v="13"/>
    <n v="3.1100478468899521E-2"/>
  </r>
  <r>
    <n v="48"/>
    <s v="48 - Passerelle CT"/>
    <s v="ok"/>
    <m/>
    <n v="234703"/>
    <n v="13"/>
    <s v="13 - Passerelle CT (GED)"/>
    <s v="GED"/>
    <x v="1"/>
    <s v="Validation documentaire"/>
    <m/>
    <s v="Ce type de demande vous permet d'importer le résultat d'avis établis par des contrôleurs technique (CT) et argumentés via des fiches d'avis (FA) qui auraient été rendu hors GED en parallèle des circuits de validation."/>
    <s v="Non"/>
    <s v="GED_SUPPORT"/>
    <b v="1"/>
    <m/>
    <s v="P1"/>
    <m/>
    <m/>
    <s v="X"/>
    <m/>
    <m/>
    <m/>
    <n v="0"/>
  </r>
  <r>
    <n v="23"/>
    <s v="23 - Réassignation et délégation"/>
    <s v="KO sur les indications"/>
    <m/>
    <n v="234704"/>
    <n v="14"/>
    <s v="14 - Réassignation et délégation (GED)"/>
    <s v="GED"/>
    <x v="0"/>
    <s v="Validation documentaire"/>
    <s v="Détailler les informations nécessaires_x000a__x000a_La réassignation permet de transférer une tâche donnée à un autre utilisateur._x000a__x000a_La délégation permet automatiquement, et sur une période donnée,  de transférer l'ensemble des tâches d'un utilisateur à un autre utilisateur."/>
    <s v="La réassignation permet de transférer une tâche donnée d'un utilisateur à un autre utilisateur. Information à fournir : Compte vers lequel réassigner la tâche, le compte à réassigner, et le code GED et le numéro du VM/VD. La délégation permet automatiquement, et sur une période donnée, de transférer l'ensemble des tâches d'un utilisateur à un autre utilisateur."/>
    <m/>
    <s v="GED_SUPPORT"/>
    <b v="1"/>
    <m/>
    <s v="P1"/>
    <m/>
    <m/>
    <s v="X"/>
    <s v="X"/>
    <s v="Avec appui TP selon la volumétrie (&gt; 500 réassignations)"/>
    <n v="57"/>
    <n v="0.13636363636363635"/>
  </r>
  <r>
    <n v="25"/>
    <s v="25 - Correction de données"/>
    <s v="ok"/>
    <m/>
    <n v="234705"/>
    <n v="15"/>
    <s v="15 - Correction de données (GED)"/>
    <s v="GED"/>
    <x v="0"/>
    <s v="Utilisation des données"/>
    <s v="Détailler les informations nécessaires"/>
    <s v="Ce type de demande permet de corriger des données documentaires sur les fiches GED ou sur les circuits de validation. "/>
    <s v="Non"/>
    <s v="GED_SUPPORT"/>
    <b v="1"/>
    <m/>
    <s v="P1"/>
    <m/>
    <m/>
    <s v="X"/>
    <s v="X"/>
    <s v="Coté AMO: historique, métadonnées (AMO)_x000a_Chgt de métadonnée via profil admin (AMO)_x000a_Script/Modif SQL (TP) pour màj processus_x000a_50/50"/>
    <n v="110"/>
    <n v="0.26315789473684209"/>
  </r>
  <r>
    <n v="29"/>
    <s v="29 - Extraction de données"/>
    <m/>
    <m/>
    <m/>
    <n v="16"/>
    <s v="16 - Extraction de données (GED)"/>
    <s v="GED"/>
    <x v="1"/>
    <s v="Utilisation des données"/>
    <m/>
    <s v="Ce type de demande permet d'obtenir des informations sous forme d'extraction qui ne seraient pas disponibles par ailleurs."/>
    <s v="Non"/>
    <s v="GED_SUPPORT"/>
    <b v="1"/>
    <m/>
    <s v="P2"/>
    <m/>
    <m/>
    <s v="X"/>
    <s v="X"/>
    <s v="Selon la volumétrie"/>
    <n v="4"/>
    <n v="9.5693779904306216E-3"/>
  </r>
  <r>
    <n v="9"/>
    <s v="09 - Création de liste de diffusion"/>
    <m/>
    <m/>
    <m/>
    <n v="17"/>
    <s v="17 - Création de liste de diffusion (GED)"/>
    <s v="GED"/>
    <x v="0"/>
    <s v="Diffusion"/>
    <s v="Détailler les informations nécessaires"/>
    <s v="Pour une création de Liste de diffusion, merci de nous préciser le libellé voulu ainsi que le nom du gestionnaire de la liste de diffusion.Information importante : le peuplement des listes de diffusion est à la charge du gestionnaire de la liste de diffusion."/>
    <s v="Non"/>
    <s v="GED_SUPPORT"/>
    <b v="1"/>
    <m/>
    <s v="P2"/>
    <m/>
    <m/>
    <s v="X"/>
    <m/>
    <m/>
    <n v="15"/>
    <n v="3.5885167464114832E-2"/>
  </r>
  <r>
    <n v="31"/>
    <s v="31 - Filtre et abonnement"/>
    <m/>
    <m/>
    <m/>
    <n v="18"/>
    <s v="18 - Filtre et abonnement (GED)"/>
    <s v="GED"/>
    <x v="0"/>
    <s v="Diffusion"/>
    <s v="Détailler les informations nécessaires_x000a_Pour réaliser votre demande d'abonnement sur filtre dans la GED, merci de nous fournir les éléments suivants :_x000a__x000a_- Critères du filtre de recherche dans la GED ( Ex : code emetteur concerné, état des documents...)_x000a__x000a_- Fréquence d'envoi des résultats du filtre (Quotidien, hebdomadaire ou mensuel)_x000a__x000a_- Bénéficiaire(s) de l'envoi des résultats du filtre ( liste des comptes GED)"/>
    <s v="_x000a_Détailler les informations nécessaires :_x000a_Pour réaliser votre demande d'abonnement sur filtre dans la GED, merci de nous fournir les éléments suivants : - Critères du filtre de recherche dans la GED ( Ex : code émetteur concerné, état des documents...), - Fréquence d'envoi des résultats du filtre (Quotidien, hebdomadaire ou mensuel), - Bénéficiaire(s) de l'envoi des résultats du filtre ( liste des comptes GED)"/>
    <s v="Non"/>
    <s v="GED_SUPPORT"/>
    <b v="1"/>
    <m/>
    <s v="P2"/>
    <m/>
    <m/>
    <s v="X"/>
    <m/>
    <m/>
    <n v="2"/>
    <n v="4.7846889952153108E-3"/>
  </r>
  <r>
    <n v="41"/>
    <s v="41 - Assistance méthodologique"/>
    <m/>
    <m/>
    <m/>
    <n v="19"/>
    <s v="19 - Assistance méthodologique (GED)"/>
    <s v="GED"/>
    <x v="1"/>
    <s v="Autre"/>
    <m/>
    <s v="Sélectionnez ce type de demande si vous avez besoin d’une assistance méthodologique sur la GED."/>
    <s v="Non"/>
    <s v="GED_SUPPORT"/>
    <b v="1"/>
    <m/>
    <s v="P1"/>
    <m/>
    <m/>
    <s v="X"/>
    <m/>
    <m/>
    <n v="111"/>
    <n v="0.26555023923444976"/>
  </r>
  <r>
    <m/>
    <m/>
    <m/>
    <m/>
    <m/>
    <n v="20"/>
    <s v="20 - Création / mise à jour d'un groupe de validation (GDC)"/>
    <s v="GDC"/>
    <x v="0"/>
    <m/>
    <m/>
    <s v="Ce type de demande permet de mettre en place un nouveau groupe de validation GDC ou de mettre à jour un groupe existant._x000a_Un groupe est identifié par un libellé et une liste d'intervenants. Pour cela, merci de renseigner et transmettre le gabarit disponible ici "/>
    <m/>
    <s v="GED_SUPPORT"/>
    <b v="1"/>
    <s v="2j"/>
    <s v="P1"/>
    <m/>
    <m/>
    <s v="X"/>
    <m/>
    <m/>
    <n v="2"/>
    <n v="4.7846889952153108E-3"/>
  </r>
  <r>
    <n v="12"/>
    <s v="12 - Dépôt en masse CRF/GDC"/>
    <m/>
    <m/>
    <m/>
    <n v="21"/>
    <s v="21 - Création en masse de CRF (GDC)"/>
    <s v="GDC"/>
    <x v="0"/>
    <m/>
    <m/>
    <s v="Ce type de demande permet de créer en masse des configurations ou dossiers de configuration._x000a_Pour ce faire, il vous faut remplir le gabarit disponible ici."/>
    <m/>
    <s v="GED_SUPPORT"/>
    <b v="1"/>
    <s v="3j"/>
    <s v="P1"/>
    <m/>
    <m/>
    <s v="X"/>
    <m/>
    <m/>
    <m/>
    <n v="0"/>
  </r>
  <r>
    <n v="30"/>
    <s v="30 - Souci création CRF"/>
    <m/>
    <m/>
    <n v="234724"/>
    <n v="22"/>
    <s v="22 - Import d'articles (GDC)"/>
    <s v="GDC"/>
    <x v="1"/>
    <m/>
    <m/>
    <s v="Ce type de demande permet de signaler des difficultés rencontrées lors de l'import d'articles (création, mise à jour) dans la base GDC._x000a_Pour plus de détails, merci de vous référer à la note méthodologique suivante et au guide méthodologique."/>
    <m/>
    <s v="GED_SUPPORT"/>
    <b v="1"/>
    <s v="3j"/>
    <s v="P1"/>
    <m/>
    <m/>
    <s v="X"/>
    <m/>
    <m/>
    <n v="1"/>
    <n v="2.3923444976076554E-3"/>
  </r>
  <r>
    <n v="32"/>
    <s v="32 - Erreur des liens GDC"/>
    <m/>
    <m/>
    <n v="234725"/>
    <n v="23"/>
    <s v="23 - Peuplement d'une arborescence (GDC)"/>
    <s v="GDC"/>
    <x v="1"/>
    <m/>
    <m/>
    <s v="Ce type de demande permet de signaler des difficultés rencontrées lors du peuplement de l'arborescence d'une configuration à l'occasion de l'import d'articles dans la base GDC._x000a_Pour plus de détails, merci de vous référer à la note méthodologique suivante."/>
    <m/>
    <s v="GED_SUPPORT"/>
    <b v="1"/>
    <s v="3j"/>
    <s v="P1"/>
    <m/>
    <m/>
    <s v="X"/>
    <m/>
    <m/>
    <m/>
    <n v="0"/>
  </r>
  <r>
    <m/>
    <m/>
    <m/>
    <m/>
    <n v="234726"/>
    <n v="24"/>
    <s v="24 - Déploiement de l'arborescence (GDC)"/>
    <s v="GDC"/>
    <x v="1"/>
    <m/>
    <m/>
    <s v="Ce type de demande permet de signaler des difficultés rencontrées lors de la navigation sur l'arborescence d'une configuration._x000a_Pour plus de détails, merci de vous référer à la note méthodologique suivante."/>
    <m/>
    <s v="GED_SUPPORT"/>
    <b v="1"/>
    <s v="3j"/>
    <s v="P1"/>
    <m/>
    <m/>
    <s v="X"/>
    <m/>
    <m/>
    <m/>
    <n v="0"/>
  </r>
  <r>
    <n v="50"/>
    <s v="50 - Autre demande Gestion GDC"/>
    <m/>
    <m/>
    <n v="234727"/>
    <n v="25"/>
    <s v="25 - Erreurs de liens (GDC)"/>
    <s v="GDC"/>
    <x v="1"/>
    <m/>
    <m/>
    <s v="Ce type de demande permet de signaler des difficultés rencontrées lors de la mise en œuvre de liens entre articles GDC ou entre articles GDC et documents GED._x000a_Pour plus de détails, merci de vous référer à la note méthodologique suivante."/>
    <m/>
    <s v="GED_SUPPORT"/>
    <b v="1"/>
    <s v="2j"/>
    <s v="P1"/>
    <m/>
    <m/>
    <s v="X"/>
    <m/>
    <m/>
    <m/>
    <n v="0"/>
  </r>
  <r>
    <n v="28"/>
    <s v="28 - Mise à jour en masse"/>
    <m/>
    <m/>
    <n v="234728"/>
    <n v="26"/>
    <s v="26 - Envoi en validation d'une configuration (GDC)"/>
    <s v="GDC"/>
    <x v="1"/>
    <m/>
    <m/>
    <s v="Ce type de demande permet de signaler des difficultés rencontrées lors de l'envoi en validation d'une configuration._x000a_Pour plus de détails, merci de vous référer à la note méthodologique suivante."/>
    <m/>
    <s v="GED_SUPPORT"/>
    <b v="1"/>
    <s v="2j"/>
    <s v="P1"/>
    <m/>
    <m/>
    <s v="X"/>
    <m/>
    <m/>
    <n v="2"/>
    <n v="4.7846889952153108E-3"/>
  </r>
  <r>
    <n v="23"/>
    <s v="23 - Réassignation et délégation"/>
    <m/>
    <m/>
    <m/>
    <n v="27"/>
    <s v="27 - Réassignation et délégation de validation d'une configuration (GDC)"/>
    <s v="GDC"/>
    <x v="0"/>
    <m/>
    <s v="Détailler les informations nécessaires_x000a__x000a_La réassignation permet de transférer une tâche donnée à un autre utilisateur._x000a__x000a_La délégation permet automatiquement, et sur une période donnée,  de transférer l'ensemble des tâches d'un utilisateur à un autre utilisateur."/>
    <s v="Ce type de demande permet de réassigner la validation d'une configuration à un autre utilisateur une fois cette dernière envoyé en validation._x000a_Pour ce faire, il vous faut remplir le gabarit disponible ici."/>
    <m/>
    <s v="GED_SUPPORT"/>
    <b v="1"/>
    <s v="3j"/>
    <s v="P1"/>
    <m/>
    <m/>
    <s v="X"/>
    <m/>
    <m/>
    <n v="2"/>
    <n v="4.7846889952153108E-3"/>
  </r>
  <r>
    <n v="25"/>
    <s v="25 - Correction de données"/>
    <m/>
    <m/>
    <m/>
    <n v="28"/>
    <s v="28 - Correction de données (GDC)"/>
    <s v="GDC"/>
    <x v="0"/>
    <m/>
    <s v="Détailler les informations nécessaires"/>
    <s v="Ce type de demande permet de corriger en masse des données sur des articles GDC déjà créés."/>
    <s v="Non"/>
    <s v="GED_SUPPORT"/>
    <b v="1"/>
    <s v="5j"/>
    <s v="P1"/>
    <m/>
    <m/>
    <s v="X"/>
    <s v="X"/>
    <s v="Coté AMO: historique, métadonnées (AMO)_x000a_Chgt de métadonnée via profil admin (AMO)_x000a_Script/Modif SQL (TP) pour màj processus_x000a_50/50"/>
    <n v="9"/>
    <n v="2.1531100478468901E-2"/>
  </r>
  <r>
    <n v="29"/>
    <s v="29 - Extraction de données"/>
    <m/>
    <m/>
    <m/>
    <n v="29"/>
    <s v="29 - Extraction de données (GDC)"/>
    <s v="GDC"/>
    <x v="1"/>
    <m/>
    <m/>
    <s v="Ce type de demande permet d'obtenir des informations sous forme d'extraction qui ne seraient pas disponibles par ailleurs."/>
    <s v="Non"/>
    <s v="GED_SUPPORT"/>
    <b v="1"/>
    <s v="3j"/>
    <s v="P2"/>
    <m/>
    <m/>
    <s v="X"/>
    <s v="X"/>
    <s v="Selon la volumétrie"/>
    <n v="2"/>
    <n v="4.7846889952153108E-3"/>
  </r>
  <r>
    <n v="41"/>
    <s v="41 - Assistance méthodologique"/>
    <m/>
    <m/>
    <m/>
    <n v="30"/>
    <s v="30 - Assistance méthodologique (GDC)"/>
    <s v="GDC"/>
    <x v="1"/>
    <m/>
    <m/>
    <s v="Ce type de demande est à sélectionner dès lors que vous n'avez pas trouvé de catégorie plus adaptée dans la liste des autres demandes GDC."/>
    <s v="Non"/>
    <s v="GED_SUPPORT"/>
    <b v="1"/>
    <s v="5j"/>
    <s v="P1"/>
    <m/>
    <m/>
    <s v="X"/>
    <m/>
    <m/>
    <n v="3"/>
    <n v="7.1770334928229667E-3"/>
  </r>
  <r>
    <n v="7"/>
    <s v="07 - Droits complémentaires GED - GDC"/>
    <m/>
    <m/>
    <m/>
    <n v="31"/>
    <s v="31 - Droits complémentaires GED - GDC"/>
    <s v="GED-GDC"/>
    <x v="0"/>
    <s v="Gestion de droits"/>
    <s v="Indiquer les droits souhaités."/>
    <s v="Indiquer les droits souhaités (Exp : Droit au transmital, Mise à jour des droits GDC dans le cas d'un compte GED existant )"/>
    <s v="Non"/>
    <s v="GED_SUPPORT"/>
    <b v="1"/>
    <s v="3j"/>
    <s v="P1"/>
    <m/>
    <m/>
    <s v="X"/>
    <m/>
    <m/>
    <n v="19"/>
    <n v="4.5454545454545456E-2"/>
  </r>
  <r>
    <n v="33"/>
    <s v="33 - Mise à jour de gabarit "/>
    <m/>
    <m/>
    <m/>
    <n v="33"/>
    <s v="33 - Mise à jour de gabarit "/>
    <m/>
    <x v="0"/>
    <m/>
    <m/>
    <s v="pas de changement"/>
    <s v="Non"/>
    <s v="GED_SUPPORT"/>
    <b v="0"/>
    <m/>
    <s v="P1"/>
    <m/>
    <m/>
    <s v="X"/>
    <s v="X"/>
    <s v="Gabarits TP intégrés avec macro = TP_x000a_Création d'émetteurs = ajout liste (AMO)"/>
    <n v="1"/>
    <n v="2.3923444976076554E-3"/>
  </r>
  <r>
    <n v="35"/>
    <s v="35 - Mise à jour de valeurs "/>
    <m/>
    <m/>
    <m/>
    <n v="35"/>
    <s v="35 - Mise à jour de valeurs "/>
    <m/>
    <x v="0"/>
    <m/>
    <m/>
    <s v="pas de changement"/>
    <s v="Non"/>
    <s v="GED_SUPPORT"/>
    <b v="0"/>
    <m/>
    <s v="P1"/>
    <m/>
    <m/>
    <s v="X"/>
    <s v="X"/>
    <m/>
    <m/>
    <n v="0"/>
  </r>
  <r>
    <n v="39"/>
    <s v="39 - Autre adm données "/>
    <m/>
    <m/>
    <m/>
    <n v="39"/>
    <s v="39 - Autre adm données "/>
    <m/>
    <x v="0"/>
    <m/>
    <m/>
    <s v="pas de changement"/>
    <s v="Non"/>
    <s v="GED_SUPPORT"/>
    <b v="0"/>
    <m/>
    <s v="P2"/>
    <m/>
    <m/>
    <s v="X"/>
    <m/>
    <m/>
    <m/>
    <n v="0"/>
  </r>
  <r>
    <n v="44"/>
    <s v="44 - Documentation "/>
    <m/>
    <m/>
    <m/>
    <n v="44"/>
    <s v="44 - Documentation "/>
    <m/>
    <x v="1"/>
    <m/>
    <m/>
    <s v="pas de changement"/>
    <s v="Non"/>
    <s v="GED_SUPPORT"/>
    <b v="0"/>
    <m/>
    <s v="P2"/>
    <m/>
    <m/>
    <s v="X"/>
    <m/>
    <m/>
    <m/>
    <n v="0"/>
  </r>
  <r>
    <n v="17"/>
    <s v="17 - Suspension de compte "/>
    <m/>
    <m/>
    <m/>
    <n v="42"/>
    <s v="42 - Suspension de compte"/>
    <m/>
    <x v="0"/>
    <m/>
    <m/>
    <s v="pas de changement"/>
    <s v="Non"/>
    <s v="GED_SUPPORT"/>
    <b v="0"/>
    <m/>
    <s v="P2"/>
    <m/>
    <m/>
    <s v="X"/>
    <m/>
    <m/>
    <n v="2"/>
    <n v="4.7846889952153108E-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AF93FA9-D3E2-4C5C-8209-156EF58C1332}" name="Tableau croisé dynamique3" cacheId="2921"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D8" firstHeaderRow="1" firstDataRow="2" firstDataCol="1"/>
  <pivotFields count="18">
    <pivotField showAll="0"/>
    <pivotField showAll="0"/>
    <pivotField axis="axisCol" showAll="0">
      <items count="3">
        <item x="0"/>
        <item x="1"/>
        <item t="default"/>
      </items>
    </pivotField>
    <pivotField showAll="0"/>
    <pivotField showAll="0"/>
    <pivotField showAll="0"/>
    <pivotField showAll="0"/>
    <pivotField showAll="0"/>
    <pivotField showAll="0"/>
    <pivotField showAll="0"/>
    <pivotField axis="axisRow" showAll="0">
      <items count="4">
        <item x="0"/>
        <item x="2"/>
        <item x="1"/>
        <item t="default"/>
      </items>
    </pivotField>
    <pivotField showAll="0"/>
    <pivotField showAll="0"/>
    <pivotField showAll="0"/>
    <pivotField showAll="0"/>
    <pivotField showAll="0"/>
    <pivotField dataField="1" showAll="0"/>
    <pivotField numFmtId="164" showAll="0"/>
  </pivotFields>
  <rowFields count="1">
    <field x="10"/>
  </rowFields>
  <rowItems count="4">
    <i>
      <x/>
    </i>
    <i>
      <x v="1"/>
    </i>
    <i>
      <x v="2"/>
    </i>
    <i t="grand">
      <x/>
    </i>
  </rowItems>
  <colFields count="1">
    <field x="2"/>
  </colFields>
  <colItems count="3">
    <i>
      <x/>
    </i>
    <i>
      <x v="1"/>
    </i>
    <i t="grand">
      <x/>
    </i>
  </colItems>
  <dataFields count="1">
    <dataField name="Somme de Compteur" fld="16" showDataAs="percentOfCol"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98DACDB-3D3F-4AF6-AAA1-316A5C2029A8}" name="Tableau croisé dynamique4" cacheId="2921"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D7" firstHeaderRow="1" firstDataRow="2" firstDataCol="1"/>
  <pivotFields count="18">
    <pivotField showAll="0"/>
    <pivotField showAll="0"/>
    <pivotField axis="axisCol"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showAll="0"/>
    <pivotField dataField="1" showAll="0"/>
    <pivotField numFmtId="164" showAll="0"/>
  </pivotFields>
  <rowFields count="1">
    <field x="14"/>
  </rowFields>
  <rowItems count="3">
    <i>
      <x/>
    </i>
    <i>
      <x v="1"/>
    </i>
    <i t="grand">
      <x/>
    </i>
  </rowItems>
  <colFields count="1">
    <field x="2"/>
  </colFields>
  <colItems count="3">
    <i>
      <x/>
    </i>
    <i>
      <x v="1"/>
    </i>
    <i t="grand">
      <x/>
    </i>
  </colItems>
  <dataFields count="1">
    <dataField name="Somme de Compteur" fld="16" showDataAs="percentOfCol"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DCADF33-61B4-4B6F-87A6-8B35077D03D6}" name="Tableau croisé dynamique5" cacheId="2921"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B6" firstHeaderRow="1" firstDataRow="1" firstDataCol="1"/>
  <pivotFields count="18">
    <pivotField showAll="0"/>
    <pivotField showAll="0"/>
    <pivotField axis="axisRow"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numFmtId="164" showAll="0"/>
  </pivotFields>
  <rowFields count="1">
    <field x="2"/>
  </rowFields>
  <rowItems count="3">
    <i>
      <x/>
    </i>
    <i>
      <x v="1"/>
    </i>
    <i t="grand">
      <x/>
    </i>
  </rowItems>
  <colItems count="1">
    <i/>
  </colItems>
  <dataFields count="1">
    <dataField name="Somme de Compteur" fld="16" showDataAs="percentOfCol"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8F8ACFA-49E5-45F3-92C1-58A1E932C7D0}" name="Tableau croisé dynamique7" cacheId="2922"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B6" firstHeaderRow="1" firstDataRow="1" firstDataCol="1"/>
  <pivotFields count="24">
    <pivotField showAll="0"/>
    <pivotField showAll="0"/>
    <pivotField showAll="0"/>
    <pivotField showAll="0"/>
    <pivotField showAll="0"/>
    <pivotField numFmtId="1" showAll="0"/>
    <pivotField showAll="0"/>
    <pivotField showAll="0"/>
    <pivotField axis="axisRow"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numFmtId="164" showAll="0"/>
  </pivotFields>
  <rowFields count="1">
    <field x="8"/>
  </rowFields>
  <rowItems count="3">
    <i>
      <x/>
    </i>
    <i>
      <x v="1"/>
    </i>
    <i t="grand">
      <x/>
    </i>
  </rowItems>
  <colItems count="1">
    <i/>
  </colItems>
  <dataFields count="1">
    <dataField name="Somme de Compteur" fld="22"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G3" dT="2025-09-15T14:17:04.30" personId="{3796D057-F063-4BC4-B63F-F0CA617E751E}" id="{20DF7642-55C5-4436-B584-FF5A8BB3F972}">
    <text>Mettre 2 comme plan B</text>
  </threadedComment>
  <threadedComment ref="G4" dT="2025-09-15T14:17:24.81" personId="{3796D057-F063-4BC4-B63F-F0CA617E751E}" id="{2D8F7C36-5331-4D13-BB6A-ACDB689AB087}">
    <text>Mettre 3 comme Plan B</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637E7-D6EB-4FF7-BFC6-3AE21607EBB5}">
  <dimension ref="A1:Y38"/>
  <sheetViews>
    <sheetView showGridLines="0" tabSelected="1" topLeftCell="H1" zoomScale="69" zoomScaleNormal="69" workbookViewId="0">
      <pane xSplit="1" ySplit="1" topLeftCell="I2" activePane="bottomRight" state="frozen"/>
      <selection pane="bottomRight" activeCell="R1" sqref="J1:R1048576"/>
      <selection pane="bottomLeft" activeCell="H2" sqref="H2"/>
      <selection pane="topRight" activeCell="I1" sqref="I1"/>
    </sheetView>
  </sheetViews>
  <sheetFormatPr defaultColWidth="11.42578125" defaultRowHeight="39.6" customHeight="1"/>
  <cols>
    <col min="1" max="1" width="11.5703125" hidden="1" customWidth="1"/>
    <col min="2" max="2" width="15" style="3" hidden="1" customWidth="1"/>
    <col min="3" max="4" width="51.140625" style="4" hidden="1" customWidth="1"/>
    <col min="5" max="5" width="74.42578125" style="4" hidden="1" customWidth="1"/>
    <col min="6" max="6" width="45.85546875" style="4" hidden="1" customWidth="1"/>
    <col min="7" max="7" width="27.5703125" style="5" hidden="1" customWidth="1"/>
    <col min="8" max="8" width="43" style="27" customWidth="1"/>
    <col min="9" max="9" width="11.5703125" style="3" customWidth="1"/>
    <col min="10" max="10" width="17.42578125" style="3" customWidth="1"/>
    <col min="11" max="11" width="20.5703125" style="4" customWidth="1"/>
    <col min="12" max="12" width="126.5703125" style="6" customWidth="1"/>
    <col min="13" max="13" width="60.140625" style="7" customWidth="1"/>
    <col min="14" max="14" width="79.42578125" style="8" customWidth="1"/>
    <col min="15" max="15" width="58.42578125" customWidth="1"/>
    <col min="16" max="17" width="11.42578125" customWidth="1"/>
    <col min="18" max="18" width="9.28515625" customWidth="1"/>
    <col min="19" max="19" width="12.85546875" customWidth="1"/>
    <col min="20" max="20" width="9.42578125" customWidth="1"/>
    <col min="21" max="21" width="10" customWidth="1"/>
    <col min="22" max="22" width="10.85546875" customWidth="1"/>
    <col min="23" max="23" width="19.5703125" style="43" customWidth="1"/>
    <col min="24" max="24" width="19" hidden="1" customWidth="1"/>
  </cols>
  <sheetData>
    <row r="1" spans="2:25" ht="87.95" customHeight="1">
      <c r="B1" s="1" t="s">
        <v>0</v>
      </c>
      <c r="C1" s="1" t="s">
        <v>1</v>
      </c>
      <c r="D1" s="15" t="s">
        <v>2</v>
      </c>
      <c r="E1" s="16" t="s">
        <v>3</v>
      </c>
      <c r="F1" s="14" t="s">
        <v>4</v>
      </c>
      <c r="G1" s="9" t="s">
        <v>5</v>
      </c>
      <c r="H1" s="45" t="s">
        <v>6</v>
      </c>
      <c r="I1" s="46" t="s">
        <v>7</v>
      </c>
      <c r="J1" s="46" t="s">
        <v>8</v>
      </c>
      <c r="K1" s="28" t="s">
        <v>9</v>
      </c>
      <c r="L1" s="29" t="s">
        <v>10</v>
      </c>
      <c r="M1" s="29" t="s">
        <v>11</v>
      </c>
      <c r="N1" s="29" t="s">
        <v>12</v>
      </c>
      <c r="O1" s="30" t="s">
        <v>13</v>
      </c>
      <c r="P1" s="30" t="s">
        <v>14</v>
      </c>
      <c r="Q1" s="31" t="s">
        <v>15</v>
      </c>
      <c r="R1" s="47" t="s">
        <v>16</v>
      </c>
      <c r="S1" s="47" t="s">
        <v>17</v>
      </c>
      <c r="T1" s="48" t="s">
        <v>18</v>
      </c>
      <c r="U1" s="49" t="s">
        <v>19</v>
      </c>
      <c r="V1" s="47" t="s">
        <v>20</v>
      </c>
      <c r="W1" s="47" t="s">
        <v>21</v>
      </c>
      <c r="X1" s="50" t="s">
        <v>22</v>
      </c>
      <c r="Y1" s="50" t="s">
        <v>23</v>
      </c>
    </row>
    <row r="2" spans="2:25" ht="39.6" customHeight="1">
      <c r="B2" s="1">
        <v>2</v>
      </c>
      <c r="C2" s="2" t="s">
        <v>24</v>
      </c>
      <c r="D2" s="12" t="s">
        <v>25</v>
      </c>
      <c r="E2" s="7"/>
      <c r="F2" s="7" t="s">
        <v>26</v>
      </c>
      <c r="G2" s="13">
        <v>1</v>
      </c>
      <c r="H2" s="32" t="s">
        <v>27</v>
      </c>
      <c r="I2" s="33" t="s">
        <v>28</v>
      </c>
      <c r="J2" s="33" t="s">
        <v>29</v>
      </c>
      <c r="K2" s="34" t="s">
        <v>30</v>
      </c>
      <c r="L2" s="35" t="s">
        <v>31</v>
      </c>
      <c r="M2" s="36" t="s">
        <v>32</v>
      </c>
      <c r="N2" s="37" t="s">
        <v>33</v>
      </c>
      <c r="O2" s="38" t="s">
        <v>34</v>
      </c>
      <c r="P2" s="38" t="b">
        <v>1</v>
      </c>
      <c r="Q2" s="24"/>
      <c r="R2" s="25" t="s">
        <v>35</v>
      </c>
      <c r="S2" s="25"/>
      <c r="T2" s="24"/>
      <c r="U2" s="44" t="s">
        <v>36</v>
      </c>
      <c r="V2" s="25"/>
      <c r="W2" s="42"/>
      <c r="X2" s="10">
        <v>8</v>
      </c>
      <c r="Y2" s="51">
        <f>IF(U2="X",X2/(SUMIF($U$2:$U$33,"X",$X$2:$X$33)),"")</f>
        <v>1.9277108433734941E-2</v>
      </c>
    </row>
    <row r="3" spans="2:25" ht="39.6" customHeight="1">
      <c r="B3" s="1">
        <v>1</v>
      </c>
      <c r="C3" s="2" t="s">
        <v>37</v>
      </c>
      <c r="D3" s="12" t="s">
        <v>38</v>
      </c>
      <c r="E3" s="2"/>
      <c r="F3" s="12" t="s">
        <v>39</v>
      </c>
      <c r="G3" s="13">
        <v>3</v>
      </c>
      <c r="H3" s="32" t="s">
        <v>40</v>
      </c>
      <c r="I3" s="33" t="s">
        <v>28</v>
      </c>
      <c r="J3" s="33" t="s">
        <v>29</v>
      </c>
      <c r="K3" s="34" t="s">
        <v>30</v>
      </c>
      <c r="L3" s="35" t="s">
        <v>41</v>
      </c>
      <c r="M3" s="39" t="s">
        <v>42</v>
      </c>
      <c r="N3" s="38" t="s">
        <v>43</v>
      </c>
      <c r="O3" s="38" t="s">
        <v>44</v>
      </c>
      <c r="P3" s="38" t="b">
        <v>1</v>
      </c>
      <c r="Q3" s="24"/>
      <c r="R3" s="25" t="s">
        <v>35</v>
      </c>
      <c r="S3" s="25"/>
      <c r="T3" s="24" t="s">
        <v>36</v>
      </c>
      <c r="U3" s="44"/>
      <c r="V3" s="25"/>
      <c r="W3" s="42"/>
      <c r="X3" s="10">
        <v>126</v>
      </c>
      <c r="Y3" s="51" t="str">
        <f t="shared" ref="Y3:Y38" si="0">IF(U3="X",X3/(SUMIF($U$2:$U$33,"X",$X$2:$X$33)),"")</f>
        <v/>
      </c>
    </row>
    <row r="4" spans="2:25" ht="39.6" customHeight="1">
      <c r="B4" s="1">
        <v>3</v>
      </c>
      <c r="C4" s="2" t="s">
        <v>45</v>
      </c>
      <c r="D4" s="17" t="s">
        <v>46</v>
      </c>
      <c r="E4" s="2"/>
      <c r="F4" s="12" t="s">
        <v>47</v>
      </c>
      <c r="G4" s="13">
        <v>3</v>
      </c>
      <c r="H4" s="32" t="s">
        <v>48</v>
      </c>
      <c r="I4" s="33" t="s">
        <v>49</v>
      </c>
      <c r="J4" s="33" t="s">
        <v>29</v>
      </c>
      <c r="K4" s="34" t="s">
        <v>30</v>
      </c>
      <c r="L4" s="35" t="s">
        <v>50</v>
      </c>
      <c r="M4" s="39" t="s">
        <v>51</v>
      </c>
      <c r="N4" s="37" t="s">
        <v>52</v>
      </c>
      <c r="O4" s="38" t="s">
        <v>44</v>
      </c>
      <c r="P4" s="38" t="b">
        <v>1</v>
      </c>
      <c r="Q4" s="24" t="s">
        <v>53</v>
      </c>
      <c r="R4" s="25" t="s">
        <v>35</v>
      </c>
      <c r="S4" s="25"/>
      <c r="T4" s="24" t="s">
        <v>36</v>
      </c>
      <c r="U4" s="44"/>
      <c r="V4" s="25"/>
      <c r="W4" s="42"/>
      <c r="X4" s="10">
        <v>125</v>
      </c>
      <c r="Y4" s="51" t="str">
        <f t="shared" si="0"/>
        <v/>
      </c>
    </row>
    <row r="5" spans="2:25" ht="39.6" customHeight="1">
      <c r="B5" s="1">
        <v>4</v>
      </c>
      <c r="C5" s="2" t="s">
        <v>54</v>
      </c>
      <c r="D5" s="12" t="s">
        <v>55</v>
      </c>
      <c r="E5" s="2"/>
      <c r="F5" s="2" t="s">
        <v>56</v>
      </c>
      <c r="G5" s="18">
        <v>4</v>
      </c>
      <c r="H5" s="40" t="s">
        <v>57</v>
      </c>
      <c r="I5" s="33" t="s">
        <v>28</v>
      </c>
      <c r="J5" s="33" t="s">
        <v>29</v>
      </c>
      <c r="K5" s="34" t="s">
        <v>30</v>
      </c>
      <c r="L5" s="35" t="s">
        <v>58</v>
      </c>
      <c r="M5" s="39" t="s">
        <v>59</v>
      </c>
      <c r="N5" s="38" t="s">
        <v>43</v>
      </c>
      <c r="O5" s="38" t="s">
        <v>44</v>
      </c>
      <c r="P5" s="38" t="b">
        <v>1</v>
      </c>
      <c r="Q5" s="24"/>
      <c r="R5" s="25" t="s">
        <v>60</v>
      </c>
      <c r="S5" s="25"/>
      <c r="T5" s="24" t="s">
        <v>36</v>
      </c>
      <c r="U5" s="44"/>
      <c r="V5" s="25"/>
      <c r="W5" s="42"/>
      <c r="X5" s="10">
        <v>75</v>
      </c>
      <c r="Y5" s="51" t="str">
        <f t="shared" si="0"/>
        <v/>
      </c>
    </row>
    <row r="6" spans="2:25" ht="39.6" customHeight="1">
      <c r="B6" s="1">
        <v>6</v>
      </c>
      <c r="C6" s="2" t="s">
        <v>61</v>
      </c>
      <c r="D6" s="2"/>
      <c r="E6" s="2"/>
      <c r="F6" s="19" t="s">
        <v>62</v>
      </c>
      <c r="G6" s="18">
        <v>5</v>
      </c>
      <c r="H6" s="40" t="s">
        <v>63</v>
      </c>
      <c r="I6" s="33" t="s">
        <v>28</v>
      </c>
      <c r="J6" s="33" t="s">
        <v>29</v>
      </c>
      <c r="K6" s="34" t="s">
        <v>30</v>
      </c>
      <c r="L6" s="35"/>
      <c r="M6" s="39" t="s">
        <v>64</v>
      </c>
      <c r="N6" s="38" t="s">
        <v>43</v>
      </c>
      <c r="O6" s="38" t="s">
        <v>34</v>
      </c>
      <c r="P6" s="38" t="b">
        <v>1</v>
      </c>
      <c r="Q6" s="24"/>
      <c r="R6" s="25" t="s">
        <v>60</v>
      </c>
      <c r="S6" s="25"/>
      <c r="T6" s="24"/>
      <c r="U6" s="44" t="s">
        <v>36</v>
      </c>
      <c r="V6" s="25"/>
      <c r="W6" s="42"/>
      <c r="X6" s="10">
        <v>3</v>
      </c>
      <c r="Y6" s="51">
        <f t="shared" si="0"/>
        <v>7.2289156626506026E-3</v>
      </c>
    </row>
    <row r="7" spans="2:25" ht="96" customHeight="1">
      <c r="B7" s="1">
        <v>5</v>
      </c>
      <c r="C7" s="2" t="s">
        <v>65</v>
      </c>
      <c r="D7" s="2" t="s">
        <v>56</v>
      </c>
      <c r="E7" s="2"/>
      <c r="F7" s="2" t="s">
        <v>66</v>
      </c>
      <c r="G7" s="18">
        <v>6</v>
      </c>
      <c r="H7" s="40" t="s">
        <v>67</v>
      </c>
      <c r="I7" s="33" t="s">
        <v>28</v>
      </c>
      <c r="J7" s="33" t="s">
        <v>29</v>
      </c>
      <c r="K7" s="34" t="s">
        <v>30</v>
      </c>
      <c r="L7" s="35" t="s">
        <v>68</v>
      </c>
      <c r="M7" s="39" t="s">
        <v>69</v>
      </c>
      <c r="N7" s="37" t="s">
        <v>70</v>
      </c>
      <c r="O7" s="38" t="s">
        <v>34</v>
      </c>
      <c r="P7" s="38" t="b">
        <v>1</v>
      </c>
      <c r="Q7" s="24"/>
      <c r="R7" s="25" t="s">
        <v>35</v>
      </c>
      <c r="S7" s="25"/>
      <c r="T7" s="24"/>
      <c r="U7" s="44" t="s">
        <v>36</v>
      </c>
      <c r="V7" s="25" t="s">
        <v>36</v>
      </c>
      <c r="W7" s="42" t="s">
        <v>71</v>
      </c>
      <c r="X7" s="10">
        <v>5</v>
      </c>
      <c r="Y7" s="51">
        <f t="shared" si="0"/>
        <v>1.2048192771084338E-2</v>
      </c>
    </row>
    <row r="8" spans="2:25" ht="85.5" customHeight="1">
      <c r="B8" s="1">
        <v>27</v>
      </c>
      <c r="C8" s="2" t="s">
        <v>72</v>
      </c>
      <c r="D8" s="2" t="s">
        <v>56</v>
      </c>
      <c r="E8" s="2"/>
      <c r="F8" s="2" t="s">
        <v>56</v>
      </c>
      <c r="G8" s="18">
        <v>7</v>
      </c>
      <c r="H8" s="40" t="s">
        <v>73</v>
      </c>
      <c r="I8" s="33" t="s">
        <v>28</v>
      </c>
      <c r="J8" s="33" t="s">
        <v>29</v>
      </c>
      <c r="K8" s="34" t="s">
        <v>74</v>
      </c>
      <c r="L8" s="35" t="s">
        <v>75</v>
      </c>
      <c r="M8" s="41" t="s">
        <v>76</v>
      </c>
      <c r="N8" s="37" t="s">
        <v>77</v>
      </c>
      <c r="O8" s="38" t="s">
        <v>34</v>
      </c>
      <c r="P8" s="38" t="b">
        <v>1</v>
      </c>
      <c r="Q8" s="24"/>
      <c r="R8" s="25" t="s">
        <v>78</v>
      </c>
      <c r="S8" s="25"/>
      <c r="T8" s="24"/>
      <c r="U8" s="44" t="s">
        <v>36</v>
      </c>
      <c r="V8" s="25"/>
      <c r="W8" s="42" t="s">
        <v>79</v>
      </c>
      <c r="X8" s="10">
        <v>15</v>
      </c>
      <c r="Y8" s="51">
        <f t="shared" si="0"/>
        <v>3.614457831325301E-2</v>
      </c>
    </row>
    <row r="9" spans="2:25" ht="39.6" customHeight="1">
      <c r="B9" s="1"/>
      <c r="C9" s="2"/>
      <c r="D9" s="2" t="s">
        <v>56</v>
      </c>
      <c r="E9" s="2"/>
      <c r="F9" s="2" t="s">
        <v>56</v>
      </c>
      <c r="G9" s="18">
        <v>8</v>
      </c>
      <c r="H9" s="40" t="s">
        <v>80</v>
      </c>
      <c r="I9" s="33" t="s">
        <v>28</v>
      </c>
      <c r="J9" s="33" t="s">
        <v>29</v>
      </c>
      <c r="K9" s="34" t="s">
        <v>74</v>
      </c>
      <c r="L9" s="35"/>
      <c r="M9" s="36" t="s">
        <v>81</v>
      </c>
      <c r="N9" s="37" t="s">
        <v>82</v>
      </c>
      <c r="O9" s="38" t="s">
        <v>34</v>
      </c>
      <c r="P9" s="38" t="b">
        <v>1</v>
      </c>
      <c r="Q9" s="24"/>
      <c r="R9" s="25" t="s">
        <v>78</v>
      </c>
      <c r="S9" s="25"/>
      <c r="T9" s="24"/>
      <c r="U9" s="44" t="s">
        <v>36</v>
      </c>
      <c r="V9" s="25" t="s">
        <v>36</v>
      </c>
      <c r="W9" s="42" t="s">
        <v>83</v>
      </c>
      <c r="X9" s="10">
        <v>7</v>
      </c>
      <c r="Y9" s="51">
        <f t="shared" si="0"/>
        <v>1.6867469879518072E-2</v>
      </c>
    </row>
    <row r="10" spans="2:25" ht="50.1" customHeight="1">
      <c r="B10" s="1">
        <v>11</v>
      </c>
      <c r="C10" s="2" t="s">
        <v>84</v>
      </c>
      <c r="D10" s="2" t="s">
        <v>56</v>
      </c>
      <c r="E10" s="2"/>
      <c r="F10" s="2" t="s">
        <v>56</v>
      </c>
      <c r="G10" s="18">
        <v>9</v>
      </c>
      <c r="H10" s="40" t="s">
        <v>85</v>
      </c>
      <c r="I10" s="33" t="s">
        <v>28</v>
      </c>
      <c r="J10" s="33" t="s">
        <v>29</v>
      </c>
      <c r="K10" s="34" t="s">
        <v>74</v>
      </c>
      <c r="L10" s="35" t="s">
        <v>86</v>
      </c>
      <c r="M10" s="36" t="s">
        <v>87</v>
      </c>
      <c r="N10" s="37" t="s">
        <v>88</v>
      </c>
      <c r="O10" s="38" t="s">
        <v>34</v>
      </c>
      <c r="P10" s="38" t="b">
        <v>1</v>
      </c>
      <c r="Q10" s="24"/>
      <c r="R10" s="25" t="s">
        <v>78</v>
      </c>
      <c r="S10" s="25"/>
      <c r="T10" s="24"/>
      <c r="U10" s="44" t="s">
        <v>36</v>
      </c>
      <c r="V10" s="25"/>
      <c r="W10" s="42" t="s">
        <v>89</v>
      </c>
      <c r="X10" s="10"/>
      <c r="Y10" s="51">
        <f t="shared" si="0"/>
        <v>0</v>
      </c>
    </row>
    <row r="11" spans="2:25" ht="39.6" customHeight="1">
      <c r="B11" s="1">
        <v>28</v>
      </c>
      <c r="C11" s="2" t="s">
        <v>90</v>
      </c>
      <c r="D11" s="2"/>
      <c r="E11" s="2"/>
      <c r="F11" s="2">
        <v>234700</v>
      </c>
      <c r="G11" s="18">
        <v>10</v>
      </c>
      <c r="H11" s="40" t="s">
        <v>91</v>
      </c>
      <c r="I11" s="33" t="s">
        <v>28</v>
      </c>
      <c r="J11" s="33" t="s">
        <v>29</v>
      </c>
      <c r="K11" s="34" t="s">
        <v>74</v>
      </c>
      <c r="L11" s="35"/>
      <c r="M11" s="41" t="s">
        <v>92</v>
      </c>
      <c r="N11" s="38"/>
      <c r="O11" s="38" t="s">
        <v>34</v>
      </c>
      <c r="P11" s="38" t="b">
        <v>1</v>
      </c>
      <c r="Q11" s="24"/>
      <c r="R11" s="25" t="s">
        <v>78</v>
      </c>
      <c r="S11" s="25"/>
      <c r="T11" s="24"/>
      <c r="U11" s="44" t="s">
        <v>36</v>
      </c>
      <c r="V11" s="25"/>
      <c r="W11" s="42"/>
      <c r="X11" s="10">
        <v>25</v>
      </c>
      <c r="Y11" s="51">
        <f t="shared" si="0"/>
        <v>6.0240963855421686E-2</v>
      </c>
    </row>
    <row r="12" spans="2:25" ht="72" customHeight="1">
      <c r="B12" s="1">
        <v>13</v>
      </c>
      <c r="C12" s="2" t="s">
        <v>93</v>
      </c>
      <c r="D12" s="2" t="s">
        <v>94</v>
      </c>
      <c r="E12" s="2"/>
      <c r="F12" s="2" t="s">
        <v>66</v>
      </c>
      <c r="G12" s="18">
        <v>11</v>
      </c>
      <c r="H12" s="40" t="s">
        <v>95</v>
      </c>
      <c r="I12" s="33" t="s">
        <v>28</v>
      </c>
      <c r="J12" s="33" t="s">
        <v>29</v>
      </c>
      <c r="K12" s="34" t="s">
        <v>74</v>
      </c>
      <c r="L12" s="35" t="s">
        <v>96</v>
      </c>
      <c r="M12" s="36" t="s">
        <v>97</v>
      </c>
      <c r="N12" s="37" t="s">
        <v>98</v>
      </c>
      <c r="O12" s="38" t="s">
        <v>34</v>
      </c>
      <c r="P12" s="38" t="b">
        <v>1</v>
      </c>
      <c r="Q12" s="24"/>
      <c r="R12" s="25" t="s">
        <v>78</v>
      </c>
      <c r="S12" s="25"/>
      <c r="T12" s="24"/>
      <c r="U12" s="44" t="s">
        <v>36</v>
      </c>
      <c r="V12" s="25" t="s">
        <v>36</v>
      </c>
      <c r="W12" s="42" t="s">
        <v>99</v>
      </c>
      <c r="X12" s="10">
        <v>13</v>
      </c>
      <c r="Y12" s="51">
        <f t="shared" si="0"/>
        <v>3.1325301204819279E-2</v>
      </c>
    </row>
    <row r="13" spans="2:25" ht="39.6" customHeight="1">
      <c r="B13" s="1">
        <v>22</v>
      </c>
      <c r="C13" s="2" t="s">
        <v>100</v>
      </c>
      <c r="D13" s="2" t="s">
        <v>66</v>
      </c>
      <c r="E13" s="2"/>
      <c r="F13" s="21" t="s">
        <v>101</v>
      </c>
      <c r="G13" s="18">
        <v>12</v>
      </c>
      <c r="H13" s="40" t="s">
        <v>102</v>
      </c>
      <c r="I13" s="33" t="s">
        <v>28</v>
      </c>
      <c r="J13" s="33" t="s">
        <v>29</v>
      </c>
      <c r="K13" s="34" t="s">
        <v>103</v>
      </c>
      <c r="L13" s="35"/>
      <c r="M13" s="36" t="s">
        <v>104</v>
      </c>
      <c r="N13" s="36"/>
      <c r="O13" s="38" t="s">
        <v>105</v>
      </c>
      <c r="P13" s="36" t="b">
        <v>1</v>
      </c>
      <c r="Q13" s="24"/>
      <c r="R13" s="25" t="s">
        <v>78</v>
      </c>
      <c r="S13" s="25" t="s">
        <v>36</v>
      </c>
      <c r="T13" s="24"/>
      <c r="U13" s="44"/>
      <c r="V13" s="25"/>
      <c r="W13" s="42"/>
      <c r="X13" s="10">
        <v>14</v>
      </c>
      <c r="Y13" s="51" t="str">
        <f t="shared" si="0"/>
        <v/>
      </c>
    </row>
    <row r="14" spans="2:25" ht="39.6" customHeight="1">
      <c r="B14" s="1">
        <v>48</v>
      </c>
      <c r="C14" s="2" t="s">
        <v>106</v>
      </c>
      <c r="D14" s="2" t="s">
        <v>66</v>
      </c>
      <c r="E14" s="2"/>
      <c r="F14" s="20">
        <v>234703</v>
      </c>
      <c r="G14" s="18">
        <v>13</v>
      </c>
      <c r="H14" s="40" t="s">
        <v>107</v>
      </c>
      <c r="I14" s="33" t="s">
        <v>28</v>
      </c>
      <c r="J14" s="33" t="s">
        <v>108</v>
      </c>
      <c r="K14" s="34" t="s">
        <v>103</v>
      </c>
      <c r="L14" s="35"/>
      <c r="M14" s="36" t="s">
        <v>109</v>
      </c>
      <c r="N14" s="38" t="s">
        <v>43</v>
      </c>
      <c r="O14" s="38" t="s">
        <v>34</v>
      </c>
      <c r="P14" s="38" t="b">
        <v>1</v>
      </c>
      <c r="Q14" s="24"/>
      <c r="R14" s="25" t="s">
        <v>78</v>
      </c>
      <c r="S14" s="25"/>
      <c r="T14" s="24"/>
      <c r="U14" s="44" t="s">
        <v>36</v>
      </c>
      <c r="V14" s="25"/>
      <c r="W14" s="42"/>
      <c r="X14" s="10"/>
      <c r="Y14" s="51">
        <f t="shared" si="0"/>
        <v>0</v>
      </c>
    </row>
    <row r="15" spans="2:25" ht="72" customHeight="1">
      <c r="B15" s="1">
        <v>23</v>
      </c>
      <c r="C15" s="2" t="s">
        <v>110</v>
      </c>
      <c r="D15" s="22" t="s">
        <v>111</v>
      </c>
      <c r="E15" s="2"/>
      <c r="F15" s="2">
        <v>234704</v>
      </c>
      <c r="G15" s="18">
        <v>14</v>
      </c>
      <c r="H15" s="40" t="s">
        <v>112</v>
      </c>
      <c r="I15" s="33" t="s">
        <v>28</v>
      </c>
      <c r="J15" s="33" t="s">
        <v>29</v>
      </c>
      <c r="K15" s="34" t="s">
        <v>103</v>
      </c>
      <c r="L15" s="35" t="s">
        <v>113</v>
      </c>
      <c r="M15" s="36" t="s">
        <v>114</v>
      </c>
      <c r="N15" s="38"/>
      <c r="O15" s="38" t="s">
        <v>34</v>
      </c>
      <c r="P15" s="38" t="b">
        <v>1</v>
      </c>
      <c r="Q15" s="24"/>
      <c r="R15" s="25" t="s">
        <v>78</v>
      </c>
      <c r="S15" s="25"/>
      <c r="T15" s="24"/>
      <c r="U15" s="44" t="s">
        <v>36</v>
      </c>
      <c r="V15" s="25" t="s">
        <v>36</v>
      </c>
      <c r="W15" s="42" t="s">
        <v>115</v>
      </c>
      <c r="X15" s="10">
        <v>57</v>
      </c>
      <c r="Y15" s="51">
        <f t="shared" si="0"/>
        <v>0.13734939759036144</v>
      </c>
    </row>
    <row r="16" spans="2:25" ht="155.1" customHeight="1">
      <c r="B16" s="1">
        <v>25</v>
      </c>
      <c r="C16" s="2" t="s">
        <v>116</v>
      </c>
      <c r="D16" s="2" t="s">
        <v>66</v>
      </c>
      <c r="E16" s="2"/>
      <c r="F16" s="2">
        <v>234705</v>
      </c>
      <c r="G16" s="18">
        <v>15</v>
      </c>
      <c r="H16" s="40" t="s">
        <v>117</v>
      </c>
      <c r="I16" s="33" t="s">
        <v>28</v>
      </c>
      <c r="J16" s="33" t="s">
        <v>29</v>
      </c>
      <c r="K16" s="34" t="s">
        <v>118</v>
      </c>
      <c r="L16" s="35" t="s">
        <v>119</v>
      </c>
      <c r="M16" s="36" t="s">
        <v>120</v>
      </c>
      <c r="N16" s="38" t="s">
        <v>43</v>
      </c>
      <c r="O16" s="38" t="s">
        <v>34</v>
      </c>
      <c r="P16" s="38" t="b">
        <v>1</v>
      </c>
      <c r="Q16" s="24"/>
      <c r="R16" s="25" t="s">
        <v>78</v>
      </c>
      <c r="S16" s="25"/>
      <c r="T16" s="24"/>
      <c r="U16" s="44" t="s">
        <v>36</v>
      </c>
      <c r="V16" s="25" t="s">
        <v>36</v>
      </c>
      <c r="W16" s="42" t="s">
        <v>121</v>
      </c>
      <c r="X16" s="10">
        <v>110</v>
      </c>
      <c r="Y16" s="51">
        <f t="shared" si="0"/>
        <v>0.26506024096385544</v>
      </c>
    </row>
    <row r="17" spans="2:25" ht="42.95" customHeight="1">
      <c r="B17" s="1">
        <v>29</v>
      </c>
      <c r="C17" s="2" t="s">
        <v>122</v>
      </c>
      <c r="D17" s="2"/>
      <c r="E17" s="2"/>
      <c r="F17" s="2"/>
      <c r="G17" s="18">
        <v>16</v>
      </c>
      <c r="H17" s="40" t="s">
        <v>123</v>
      </c>
      <c r="I17" s="33" t="s">
        <v>28</v>
      </c>
      <c r="J17" s="33" t="s">
        <v>108</v>
      </c>
      <c r="K17" s="34" t="s">
        <v>118</v>
      </c>
      <c r="L17" s="35"/>
      <c r="M17" s="36" t="s">
        <v>124</v>
      </c>
      <c r="N17" s="38" t="s">
        <v>43</v>
      </c>
      <c r="O17" s="38" t="s">
        <v>34</v>
      </c>
      <c r="P17" s="38" t="b">
        <v>1</v>
      </c>
      <c r="Q17" s="24"/>
      <c r="R17" s="25" t="s">
        <v>60</v>
      </c>
      <c r="S17" s="25"/>
      <c r="T17" s="24"/>
      <c r="U17" s="44" t="s">
        <v>36</v>
      </c>
      <c r="V17" s="25" t="s">
        <v>36</v>
      </c>
      <c r="W17" s="42" t="s">
        <v>125</v>
      </c>
      <c r="X17" s="10">
        <v>4</v>
      </c>
      <c r="Y17" s="51">
        <f t="shared" si="0"/>
        <v>9.6385542168674707E-3</v>
      </c>
    </row>
    <row r="18" spans="2:25" ht="39.6" customHeight="1">
      <c r="B18" s="1">
        <v>9</v>
      </c>
      <c r="C18" s="2" t="s">
        <v>126</v>
      </c>
      <c r="D18" s="2"/>
      <c r="E18" s="2"/>
      <c r="F18" s="2"/>
      <c r="G18" s="18">
        <v>17</v>
      </c>
      <c r="H18" s="40" t="s">
        <v>127</v>
      </c>
      <c r="I18" s="33" t="s">
        <v>28</v>
      </c>
      <c r="J18" s="33" t="s">
        <v>29</v>
      </c>
      <c r="K18" s="34" t="s">
        <v>128</v>
      </c>
      <c r="L18" s="35" t="s">
        <v>119</v>
      </c>
      <c r="M18" s="36" t="s">
        <v>129</v>
      </c>
      <c r="N18" s="38" t="s">
        <v>43</v>
      </c>
      <c r="O18" s="38" t="s">
        <v>34</v>
      </c>
      <c r="P18" s="38" t="b">
        <v>1</v>
      </c>
      <c r="Q18" s="24"/>
      <c r="R18" s="25" t="s">
        <v>60</v>
      </c>
      <c r="S18" s="25"/>
      <c r="T18" s="24"/>
      <c r="U18" s="44" t="s">
        <v>36</v>
      </c>
      <c r="V18" s="25"/>
      <c r="W18" s="42"/>
      <c r="X18" s="10">
        <v>15</v>
      </c>
      <c r="Y18" s="51">
        <f t="shared" si="0"/>
        <v>3.614457831325301E-2</v>
      </c>
    </row>
    <row r="19" spans="2:25" ht="39.6" customHeight="1">
      <c r="B19" s="1">
        <v>31</v>
      </c>
      <c r="C19" s="2" t="s">
        <v>130</v>
      </c>
      <c r="D19" s="2"/>
      <c r="E19" s="2"/>
      <c r="F19" s="2"/>
      <c r="G19" s="18">
        <v>18</v>
      </c>
      <c r="H19" s="40" t="s">
        <v>131</v>
      </c>
      <c r="I19" s="33" t="s">
        <v>28</v>
      </c>
      <c r="J19" s="33" t="s">
        <v>29</v>
      </c>
      <c r="K19" s="34" t="s">
        <v>128</v>
      </c>
      <c r="L19" s="35" t="s">
        <v>132</v>
      </c>
      <c r="M19" s="36" t="s">
        <v>133</v>
      </c>
      <c r="N19" s="38" t="s">
        <v>43</v>
      </c>
      <c r="O19" s="38" t="s">
        <v>34</v>
      </c>
      <c r="P19" s="38" t="b">
        <v>1</v>
      </c>
      <c r="Q19" s="24"/>
      <c r="R19" s="25" t="s">
        <v>60</v>
      </c>
      <c r="S19" s="25"/>
      <c r="T19" s="24"/>
      <c r="U19" s="44" t="s">
        <v>36</v>
      </c>
      <c r="V19" s="25"/>
      <c r="W19" s="42"/>
      <c r="X19" s="10">
        <v>2</v>
      </c>
      <c r="Y19" s="51">
        <f t="shared" si="0"/>
        <v>4.8192771084337354E-3</v>
      </c>
    </row>
    <row r="20" spans="2:25" ht="39.6" customHeight="1">
      <c r="B20" s="1">
        <v>41</v>
      </c>
      <c r="C20" s="2" t="s">
        <v>134</v>
      </c>
      <c r="D20" s="2"/>
      <c r="E20" s="2"/>
      <c r="F20" s="2"/>
      <c r="G20" s="18">
        <v>19</v>
      </c>
      <c r="H20" s="40" t="s">
        <v>135</v>
      </c>
      <c r="I20" s="33" t="s">
        <v>28</v>
      </c>
      <c r="J20" s="33" t="s">
        <v>108</v>
      </c>
      <c r="K20" s="34" t="s">
        <v>136</v>
      </c>
      <c r="L20" s="35"/>
      <c r="M20" s="36" t="s">
        <v>137</v>
      </c>
      <c r="N20" s="38" t="s">
        <v>43</v>
      </c>
      <c r="O20" s="38" t="s">
        <v>34</v>
      </c>
      <c r="P20" s="38" t="b">
        <v>1</v>
      </c>
      <c r="Q20" s="24"/>
      <c r="R20" s="25" t="s">
        <v>78</v>
      </c>
      <c r="S20" s="25"/>
      <c r="T20" s="24"/>
      <c r="U20" s="44" t="s">
        <v>36</v>
      </c>
      <c r="V20" s="25"/>
      <c r="W20" s="42"/>
      <c r="X20" s="10">
        <v>111</v>
      </c>
      <c r="Y20" s="51">
        <f t="shared" si="0"/>
        <v>0.26746987951807227</v>
      </c>
    </row>
    <row r="21" spans="2:25" ht="39.6" customHeight="1">
      <c r="B21" s="1"/>
      <c r="C21" s="2"/>
      <c r="D21" s="2"/>
      <c r="E21" s="2"/>
      <c r="F21" s="2"/>
      <c r="G21" s="18">
        <v>20</v>
      </c>
      <c r="H21" s="40" t="s">
        <v>138</v>
      </c>
      <c r="I21" s="33" t="s">
        <v>139</v>
      </c>
      <c r="J21" s="33" t="s">
        <v>29</v>
      </c>
      <c r="K21" s="34"/>
      <c r="L21" s="35"/>
      <c r="M21" s="41" t="s">
        <v>140</v>
      </c>
      <c r="N21" s="38"/>
      <c r="O21" s="38" t="s">
        <v>34</v>
      </c>
      <c r="P21" s="38" t="b">
        <v>1</v>
      </c>
      <c r="Q21" s="24" t="s">
        <v>141</v>
      </c>
      <c r="R21" s="25" t="s">
        <v>78</v>
      </c>
      <c r="S21" s="25"/>
      <c r="T21" s="24"/>
      <c r="U21" s="44" t="s">
        <v>36</v>
      </c>
      <c r="V21" s="25"/>
      <c r="W21" s="42"/>
      <c r="X21" s="10">
        <v>2</v>
      </c>
      <c r="Y21" s="51">
        <f t="shared" si="0"/>
        <v>4.8192771084337354E-3</v>
      </c>
    </row>
    <row r="22" spans="2:25" ht="39.6" customHeight="1">
      <c r="B22" s="1">
        <v>12</v>
      </c>
      <c r="C22" s="2" t="s">
        <v>142</v>
      </c>
      <c r="D22" s="2"/>
      <c r="E22" s="2"/>
      <c r="F22" s="2"/>
      <c r="G22" s="18">
        <v>21</v>
      </c>
      <c r="H22" s="40" t="s">
        <v>143</v>
      </c>
      <c r="I22" s="33" t="s">
        <v>139</v>
      </c>
      <c r="J22" s="33" t="s">
        <v>29</v>
      </c>
      <c r="K22" s="34"/>
      <c r="L22" s="35"/>
      <c r="M22" s="36" t="s">
        <v>144</v>
      </c>
      <c r="N22" s="38"/>
      <c r="O22" s="38" t="s">
        <v>34</v>
      </c>
      <c r="P22" s="38" t="b">
        <v>1</v>
      </c>
      <c r="Q22" s="24" t="s">
        <v>145</v>
      </c>
      <c r="R22" s="25" t="s">
        <v>78</v>
      </c>
      <c r="S22" s="25"/>
      <c r="T22" s="24"/>
      <c r="U22" s="44" t="s">
        <v>36</v>
      </c>
      <c r="V22" s="25"/>
      <c r="W22" s="42"/>
      <c r="X22" s="10"/>
      <c r="Y22" s="51">
        <f t="shared" si="0"/>
        <v>0</v>
      </c>
    </row>
    <row r="23" spans="2:25" ht="39.6" customHeight="1">
      <c r="B23" s="1">
        <v>30</v>
      </c>
      <c r="C23" s="2" t="s">
        <v>146</v>
      </c>
      <c r="D23" s="2"/>
      <c r="E23" s="2"/>
      <c r="F23" s="23">
        <v>234724</v>
      </c>
      <c r="G23" s="18">
        <v>22</v>
      </c>
      <c r="H23" s="40" t="s">
        <v>147</v>
      </c>
      <c r="I23" s="33" t="s">
        <v>139</v>
      </c>
      <c r="J23" s="33" t="s">
        <v>108</v>
      </c>
      <c r="K23" s="34"/>
      <c r="L23" s="35"/>
      <c r="M23" s="36" t="s">
        <v>148</v>
      </c>
      <c r="N23" s="38"/>
      <c r="O23" s="38" t="s">
        <v>34</v>
      </c>
      <c r="P23" s="38" t="b">
        <v>1</v>
      </c>
      <c r="Q23" s="24" t="s">
        <v>145</v>
      </c>
      <c r="R23" s="25" t="s">
        <v>78</v>
      </c>
      <c r="S23" s="25"/>
      <c r="T23" s="24"/>
      <c r="U23" s="44" t="s">
        <v>36</v>
      </c>
      <c r="V23" s="25"/>
      <c r="W23" s="42"/>
      <c r="X23" s="10">
        <v>1</v>
      </c>
      <c r="Y23" s="51">
        <f t="shared" si="0"/>
        <v>2.4096385542168677E-3</v>
      </c>
    </row>
    <row r="24" spans="2:25" ht="39.6" customHeight="1">
      <c r="B24" s="1">
        <v>32</v>
      </c>
      <c r="C24" s="2" t="s">
        <v>149</v>
      </c>
      <c r="D24" s="2"/>
      <c r="E24" s="2"/>
      <c r="F24" s="23">
        <v>234725</v>
      </c>
      <c r="G24" s="18">
        <v>23</v>
      </c>
      <c r="H24" s="40" t="s">
        <v>150</v>
      </c>
      <c r="I24" s="33" t="s">
        <v>139</v>
      </c>
      <c r="J24" s="33" t="s">
        <v>108</v>
      </c>
      <c r="K24" s="34"/>
      <c r="L24" s="35"/>
      <c r="M24" s="36" t="s">
        <v>151</v>
      </c>
      <c r="N24" s="38"/>
      <c r="O24" s="38" t="s">
        <v>34</v>
      </c>
      <c r="P24" s="38" t="b">
        <v>1</v>
      </c>
      <c r="Q24" s="24" t="s">
        <v>145</v>
      </c>
      <c r="R24" s="25" t="s">
        <v>78</v>
      </c>
      <c r="S24" s="25"/>
      <c r="T24" s="24"/>
      <c r="U24" s="44" t="s">
        <v>36</v>
      </c>
      <c r="V24" s="25"/>
      <c r="W24" s="42"/>
      <c r="X24" s="10"/>
      <c r="Y24" s="51">
        <f t="shared" si="0"/>
        <v>0</v>
      </c>
    </row>
    <row r="25" spans="2:25" ht="39.6" customHeight="1">
      <c r="B25" s="1"/>
      <c r="C25" s="2"/>
      <c r="D25" s="2"/>
      <c r="E25" s="2"/>
      <c r="F25" s="23">
        <v>234726</v>
      </c>
      <c r="G25" s="18">
        <v>24</v>
      </c>
      <c r="H25" s="40" t="s">
        <v>152</v>
      </c>
      <c r="I25" s="33" t="s">
        <v>139</v>
      </c>
      <c r="J25" s="33" t="s">
        <v>108</v>
      </c>
      <c r="K25" s="34"/>
      <c r="L25" s="35"/>
      <c r="M25" s="36" t="s">
        <v>153</v>
      </c>
      <c r="N25" s="38"/>
      <c r="O25" s="38" t="s">
        <v>34</v>
      </c>
      <c r="P25" s="38" t="b">
        <v>1</v>
      </c>
      <c r="Q25" s="24" t="s">
        <v>145</v>
      </c>
      <c r="R25" s="25" t="s">
        <v>78</v>
      </c>
      <c r="S25" s="25"/>
      <c r="T25" s="24"/>
      <c r="U25" s="44" t="s">
        <v>36</v>
      </c>
      <c r="V25" s="25"/>
      <c r="W25" s="42"/>
      <c r="X25" s="10"/>
      <c r="Y25" s="51">
        <f t="shared" si="0"/>
        <v>0</v>
      </c>
    </row>
    <row r="26" spans="2:25" ht="39.6" customHeight="1">
      <c r="B26" s="1">
        <v>50</v>
      </c>
      <c r="C26" s="2" t="s">
        <v>154</v>
      </c>
      <c r="D26" s="2"/>
      <c r="E26" s="2"/>
      <c r="F26" s="23">
        <v>234727</v>
      </c>
      <c r="G26" s="18">
        <v>25</v>
      </c>
      <c r="H26" s="40" t="s">
        <v>155</v>
      </c>
      <c r="I26" s="33" t="s">
        <v>139</v>
      </c>
      <c r="J26" s="33" t="s">
        <v>108</v>
      </c>
      <c r="K26" s="34"/>
      <c r="L26" s="35"/>
      <c r="M26" s="36" t="s">
        <v>156</v>
      </c>
      <c r="N26" s="38"/>
      <c r="O26" s="38" t="s">
        <v>34</v>
      </c>
      <c r="P26" s="38" t="b">
        <v>1</v>
      </c>
      <c r="Q26" s="24" t="s">
        <v>141</v>
      </c>
      <c r="R26" s="25" t="s">
        <v>78</v>
      </c>
      <c r="S26" s="25"/>
      <c r="T26" s="24"/>
      <c r="U26" s="44" t="s">
        <v>36</v>
      </c>
      <c r="V26" s="25"/>
      <c r="W26" s="42"/>
      <c r="X26" s="10"/>
      <c r="Y26" s="51">
        <f t="shared" si="0"/>
        <v>0</v>
      </c>
    </row>
    <row r="27" spans="2:25" ht="39.6" customHeight="1">
      <c r="B27" s="1">
        <v>28</v>
      </c>
      <c r="C27" s="2" t="s">
        <v>90</v>
      </c>
      <c r="D27" s="2"/>
      <c r="E27" s="2"/>
      <c r="F27" s="23">
        <v>234728</v>
      </c>
      <c r="G27" s="18">
        <v>26</v>
      </c>
      <c r="H27" s="40" t="s">
        <v>157</v>
      </c>
      <c r="I27" s="33" t="s">
        <v>139</v>
      </c>
      <c r="J27" s="33" t="s">
        <v>108</v>
      </c>
      <c r="K27" s="34"/>
      <c r="L27" s="35"/>
      <c r="M27" s="36" t="s">
        <v>158</v>
      </c>
      <c r="N27" s="38"/>
      <c r="O27" s="38" t="s">
        <v>34</v>
      </c>
      <c r="P27" s="38" t="b">
        <v>1</v>
      </c>
      <c r="Q27" s="24" t="s">
        <v>141</v>
      </c>
      <c r="R27" s="25" t="s">
        <v>78</v>
      </c>
      <c r="S27" s="25"/>
      <c r="T27" s="24"/>
      <c r="U27" s="44" t="s">
        <v>36</v>
      </c>
      <c r="V27" s="25"/>
      <c r="W27" s="42"/>
      <c r="X27" s="10">
        <v>2</v>
      </c>
      <c r="Y27" s="51">
        <f t="shared" si="0"/>
        <v>4.8192771084337354E-3</v>
      </c>
    </row>
    <row r="28" spans="2:25" ht="39.6" customHeight="1">
      <c r="B28" s="1">
        <v>23</v>
      </c>
      <c r="C28" s="2" t="s">
        <v>110</v>
      </c>
      <c r="D28" s="2"/>
      <c r="E28" s="2"/>
      <c r="F28" s="2"/>
      <c r="G28" s="18">
        <v>27</v>
      </c>
      <c r="H28" s="40" t="s">
        <v>159</v>
      </c>
      <c r="I28" s="33" t="s">
        <v>139</v>
      </c>
      <c r="J28" s="33" t="s">
        <v>29</v>
      </c>
      <c r="K28" s="34"/>
      <c r="L28" s="35" t="s">
        <v>113</v>
      </c>
      <c r="M28" s="36" t="s">
        <v>160</v>
      </c>
      <c r="N28" s="38"/>
      <c r="O28" s="38" t="s">
        <v>34</v>
      </c>
      <c r="P28" s="38" t="b">
        <v>1</v>
      </c>
      <c r="Q28" s="24" t="s">
        <v>145</v>
      </c>
      <c r="R28" s="25" t="s">
        <v>78</v>
      </c>
      <c r="S28" s="25"/>
      <c r="T28" s="24"/>
      <c r="U28" s="44" t="s">
        <v>36</v>
      </c>
      <c r="V28" s="25"/>
      <c r="W28" s="42"/>
      <c r="X28" s="10">
        <v>2</v>
      </c>
      <c r="Y28" s="51">
        <f t="shared" si="0"/>
        <v>4.8192771084337354E-3</v>
      </c>
    </row>
    <row r="29" spans="2:25" ht="183.6" customHeight="1">
      <c r="B29" s="1">
        <v>25</v>
      </c>
      <c r="C29" s="2" t="s">
        <v>116</v>
      </c>
      <c r="D29" s="2"/>
      <c r="E29" s="2"/>
      <c r="F29" s="2"/>
      <c r="G29" s="18">
        <v>28</v>
      </c>
      <c r="H29" s="40" t="s">
        <v>161</v>
      </c>
      <c r="I29" s="33" t="s">
        <v>139</v>
      </c>
      <c r="J29" s="33" t="s">
        <v>29</v>
      </c>
      <c r="K29" s="34"/>
      <c r="L29" s="35" t="s">
        <v>119</v>
      </c>
      <c r="M29" s="36" t="s">
        <v>162</v>
      </c>
      <c r="N29" s="38" t="s">
        <v>43</v>
      </c>
      <c r="O29" s="38" t="s">
        <v>34</v>
      </c>
      <c r="P29" s="38" t="b">
        <v>1</v>
      </c>
      <c r="Q29" s="24" t="s">
        <v>163</v>
      </c>
      <c r="R29" s="25" t="s">
        <v>78</v>
      </c>
      <c r="S29" s="25"/>
      <c r="T29" s="24"/>
      <c r="U29" s="44" t="s">
        <v>36</v>
      </c>
      <c r="V29" s="25" t="s">
        <v>36</v>
      </c>
      <c r="W29" s="42" t="s">
        <v>121</v>
      </c>
      <c r="X29" s="10">
        <v>9</v>
      </c>
      <c r="Y29" s="51">
        <f t="shared" si="0"/>
        <v>2.1686746987951807E-2</v>
      </c>
    </row>
    <row r="30" spans="2:25" ht="39.6" customHeight="1">
      <c r="B30" s="1">
        <v>29</v>
      </c>
      <c r="C30" s="2" t="s">
        <v>122</v>
      </c>
      <c r="D30" s="2"/>
      <c r="E30" s="2"/>
      <c r="F30" s="2"/>
      <c r="G30" s="18">
        <v>29</v>
      </c>
      <c r="H30" s="40" t="s">
        <v>164</v>
      </c>
      <c r="I30" s="33" t="s">
        <v>139</v>
      </c>
      <c r="J30" s="33" t="s">
        <v>108</v>
      </c>
      <c r="K30" s="34"/>
      <c r="L30" s="35"/>
      <c r="M30" s="36" t="s">
        <v>124</v>
      </c>
      <c r="N30" s="38" t="s">
        <v>43</v>
      </c>
      <c r="O30" s="38" t="s">
        <v>34</v>
      </c>
      <c r="P30" s="38" t="b">
        <v>1</v>
      </c>
      <c r="Q30" s="24" t="s">
        <v>145</v>
      </c>
      <c r="R30" s="25" t="s">
        <v>60</v>
      </c>
      <c r="S30" s="25"/>
      <c r="T30" s="24"/>
      <c r="U30" s="44" t="s">
        <v>36</v>
      </c>
      <c r="V30" s="25" t="s">
        <v>36</v>
      </c>
      <c r="W30" s="42" t="s">
        <v>125</v>
      </c>
      <c r="X30" s="10">
        <v>2</v>
      </c>
      <c r="Y30" s="51">
        <f t="shared" si="0"/>
        <v>4.8192771084337354E-3</v>
      </c>
    </row>
    <row r="31" spans="2:25" ht="39.6" customHeight="1">
      <c r="B31" s="1">
        <v>41</v>
      </c>
      <c r="C31" s="2" t="s">
        <v>134</v>
      </c>
      <c r="D31" s="2"/>
      <c r="E31" s="2"/>
      <c r="F31" s="2"/>
      <c r="G31" s="18">
        <v>30</v>
      </c>
      <c r="H31" s="40" t="s">
        <v>165</v>
      </c>
      <c r="I31" s="33" t="s">
        <v>139</v>
      </c>
      <c r="J31" s="33" t="s">
        <v>108</v>
      </c>
      <c r="K31" s="34"/>
      <c r="L31" s="35"/>
      <c r="M31" s="36" t="s">
        <v>166</v>
      </c>
      <c r="N31" s="38" t="s">
        <v>43</v>
      </c>
      <c r="O31" s="38" t="s">
        <v>34</v>
      </c>
      <c r="P31" s="38" t="b">
        <v>1</v>
      </c>
      <c r="Q31" s="24" t="s">
        <v>163</v>
      </c>
      <c r="R31" s="25" t="s">
        <v>78</v>
      </c>
      <c r="S31" s="25"/>
      <c r="T31" s="24"/>
      <c r="U31" s="44" t="s">
        <v>36</v>
      </c>
      <c r="V31" s="25"/>
      <c r="W31" s="42"/>
      <c r="X31" s="10">
        <v>3</v>
      </c>
      <c r="Y31" s="51">
        <f t="shared" si="0"/>
        <v>7.2289156626506026E-3</v>
      </c>
    </row>
    <row r="32" spans="2:25" ht="39.6" customHeight="1">
      <c r="B32" s="1">
        <v>7</v>
      </c>
      <c r="C32" s="2" t="s">
        <v>167</v>
      </c>
      <c r="D32" s="2"/>
      <c r="E32" s="2"/>
      <c r="F32" s="2"/>
      <c r="G32" s="18">
        <v>31</v>
      </c>
      <c r="H32" s="40" t="s">
        <v>168</v>
      </c>
      <c r="I32" s="33" t="s">
        <v>169</v>
      </c>
      <c r="J32" s="33" t="s">
        <v>29</v>
      </c>
      <c r="K32" s="34" t="s">
        <v>30</v>
      </c>
      <c r="L32" s="35" t="s">
        <v>170</v>
      </c>
      <c r="M32" s="36" t="s">
        <v>171</v>
      </c>
      <c r="N32" s="38" t="s">
        <v>43</v>
      </c>
      <c r="O32" s="38" t="s">
        <v>34</v>
      </c>
      <c r="P32" s="38" t="b">
        <v>1</v>
      </c>
      <c r="Q32" s="26" t="s">
        <v>145</v>
      </c>
      <c r="R32" s="25" t="s">
        <v>78</v>
      </c>
      <c r="S32" s="25"/>
      <c r="T32" s="26"/>
      <c r="U32" s="44" t="s">
        <v>36</v>
      </c>
      <c r="V32" s="25"/>
      <c r="W32" s="42"/>
      <c r="X32" s="10">
        <v>19</v>
      </c>
      <c r="Y32" s="51">
        <f t="shared" si="0"/>
        <v>4.5783132530120479E-2</v>
      </c>
    </row>
    <row r="33" spans="2:25" ht="39.6" customHeight="1">
      <c r="B33" s="1"/>
      <c r="C33" s="11" t="s">
        <v>172</v>
      </c>
      <c r="D33" s="11"/>
      <c r="E33" s="11"/>
      <c r="F33" s="11"/>
      <c r="G33" s="18">
        <v>32</v>
      </c>
      <c r="H33" s="40" t="s">
        <v>173</v>
      </c>
      <c r="I33" s="33"/>
      <c r="J33" s="33" t="s">
        <v>29</v>
      </c>
      <c r="K33" s="34"/>
      <c r="L33" s="35"/>
      <c r="M33" s="36" t="s">
        <v>174</v>
      </c>
      <c r="N33" s="38" t="s">
        <v>43</v>
      </c>
      <c r="O33" s="38" t="s">
        <v>34</v>
      </c>
      <c r="P33" s="38" t="b">
        <v>0</v>
      </c>
      <c r="Q33" s="24"/>
      <c r="R33" s="25" t="s">
        <v>78</v>
      </c>
      <c r="S33" s="25" t="s">
        <v>36</v>
      </c>
      <c r="T33" s="24"/>
      <c r="U33" s="44"/>
      <c r="V33" s="25"/>
      <c r="W33" s="42"/>
      <c r="X33" s="10"/>
      <c r="Y33" s="51" t="str">
        <f t="shared" si="0"/>
        <v/>
      </c>
    </row>
    <row r="34" spans="2:25" ht="90.6" customHeight="1">
      <c r="B34" s="1">
        <v>33</v>
      </c>
      <c r="C34" s="2" t="s">
        <v>175</v>
      </c>
      <c r="D34" s="2"/>
      <c r="E34" s="2"/>
      <c r="F34" s="2"/>
      <c r="G34" s="18">
        <v>33</v>
      </c>
      <c r="H34" s="40" t="s">
        <v>175</v>
      </c>
      <c r="I34" s="33"/>
      <c r="J34" s="33" t="s">
        <v>29</v>
      </c>
      <c r="K34" s="34"/>
      <c r="L34" s="35"/>
      <c r="M34" s="36" t="s">
        <v>176</v>
      </c>
      <c r="N34" s="38" t="s">
        <v>43</v>
      </c>
      <c r="O34" s="38" t="s">
        <v>34</v>
      </c>
      <c r="P34" s="38" t="b">
        <v>0</v>
      </c>
      <c r="Q34" s="24"/>
      <c r="R34" s="25" t="s">
        <v>78</v>
      </c>
      <c r="S34" s="25"/>
      <c r="T34" s="24"/>
      <c r="U34" s="44" t="s">
        <v>36</v>
      </c>
      <c r="V34" s="25" t="s">
        <v>36</v>
      </c>
      <c r="W34" s="42" t="s">
        <v>177</v>
      </c>
      <c r="X34" s="10">
        <v>1</v>
      </c>
      <c r="Y34" s="51">
        <f t="shared" si="0"/>
        <v>2.4096385542168677E-3</v>
      </c>
    </row>
    <row r="35" spans="2:25" ht="39.6" customHeight="1">
      <c r="B35" s="1">
        <v>35</v>
      </c>
      <c r="C35" s="2" t="s">
        <v>178</v>
      </c>
      <c r="D35" s="2"/>
      <c r="E35" s="2"/>
      <c r="F35" s="2"/>
      <c r="G35" s="18">
        <v>35</v>
      </c>
      <c r="H35" s="40" t="s">
        <v>178</v>
      </c>
      <c r="I35" s="33"/>
      <c r="J35" s="33" t="s">
        <v>29</v>
      </c>
      <c r="K35" s="34"/>
      <c r="L35" s="35"/>
      <c r="M35" s="36" t="s">
        <v>176</v>
      </c>
      <c r="N35" s="38" t="s">
        <v>43</v>
      </c>
      <c r="O35" s="38" t="s">
        <v>34</v>
      </c>
      <c r="P35" s="38" t="b">
        <v>0</v>
      </c>
      <c r="Q35" s="24"/>
      <c r="R35" s="25" t="s">
        <v>78</v>
      </c>
      <c r="S35" s="25"/>
      <c r="T35" s="24"/>
      <c r="U35" s="44" t="s">
        <v>36</v>
      </c>
      <c r="V35" s="25" t="s">
        <v>36</v>
      </c>
      <c r="W35" s="42"/>
      <c r="X35" s="10"/>
      <c r="Y35" s="51">
        <f t="shared" si="0"/>
        <v>0</v>
      </c>
    </row>
    <row r="36" spans="2:25" ht="39.6" customHeight="1">
      <c r="B36" s="1">
        <v>39</v>
      </c>
      <c r="C36" s="2" t="s">
        <v>179</v>
      </c>
      <c r="D36" s="2"/>
      <c r="E36" s="2"/>
      <c r="F36" s="2"/>
      <c r="G36" s="18">
        <v>39</v>
      </c>
      <c r="H36" s="40" t="s">
        <v>179</v>
      </c>
      <c r="I36" s="33"/>
      <c r="J36" s="33" t="s">
        <v>29</v>
      </c>
      <c r="K36" s="34"/>
      <c r="L36" s="35"/>
      <c r="M36" s="36" t="s">
        <v>176</v>
      </c>
      <c r="N36" s="38" t="s">
        <v>43</v>
      </c>
      <c r="O36" s="38" t="s">
        <v>34</v>
      </c>
      <c r="P36" s="38" t="b">
        <v>0</v>
      </c>
      <c r="Q36" s="24"/>
      <c r="R36" s="25" t="s">
        <v>60</v>
      </c>
      <c r="S36" s="25"/>
      <c r="T36" s="24"/>
      <c r="U36" s="44" t="s">
        <v>36</v>
      </c>
      <c r="V36" s="25"/>
      <c r="W36" s="42"/>
      <c r="X36" s="10"/>
      <c r="Y36" s="51">
        <f t="shared" si="0"/>
        <v>0</v>
      </c>
    </row>
    <row r="37" spans="2:25" ht="39.6" customHeight="1">
      <c r="B37" s="1">
        <v>44</v>
      </c>
      <c r="C37" s="2" t="s">
        <v>180</v>
      </c>
      <c r="D37" s="2"/>
      <c r="E37" s="2"/>
      <c r="F37" s="2"/>
      <c r="G37" s="18">
        <v>44</v>
      </c>
      <c r="H37" s="40" t="s">
        <v>180</v>
      </c>
      <c r="I37" s="33"/>
      <c r="J37" s="33" t="s">
        <v>108</v>
      </c>
      <c r="K37" s="34"/>
      <c r="L37" s="35"/>
      <c r="M37" s="36" t="s">
        <v>176</v>
      </c>
      <c r="N37" s="38" t="s">
        <v>43</v>
      </c>
      <c r="O37" s="38" t="s">
        <v>34</v>
      </c>
      <c r="P37" s="38" t="b">
        <v>0</v>
      </c>
      <c r="Q37" s="24"/>
      <c r="R37" s="25" t="s">
        <v>60</v>
      </c>
      <c r="S37" s="25"/>
      <c r="T37" s="24"/>
      <c r="U37" s="44" t="s">
        <v>36</v>
      </c>
      <c r="V37" s="25"/>
      <c r="W37" s="42"/>
      <c r="X37" s="10"/>
      <c r="Y37" s="51">
        <f t="shared" si="0"/>
        <v>0</v>
      </c>
    </row>
    <row r="38" spans="2:25" ht="39.6" customHeight="1">
      <c r="B38" s="1">
        <v>17</v>
      </c>
      <c r="C38" s="2" t="s">
        <v>181</v>
      </c>
      <c r="D38" s="2"/>
      <c r="E38" s="2"/>
      <c r="F38" s="2"/>
      <c r="G38" s="18">
        <v>42</v>
      </c>
      <c r="H38" s="40" t="s">
        <v>182</v>
      </c>
      <c r="I38" s="33"/>
      <c r="J38" s="33" t="s">
        <v>29</v>
      </c>
      <c r="K38" s="34"/>
      <c r="L38" s="35"/>
      <c r="M38" s="36" t="s">
        <v>176</v>
      </c>
      <c r="N38" s="38" t="s">
        <v>43</v>
      </c>
      <c r="O38" s="38" t="s">
        <v>34</v>
      </c>
      <c r="P38" s="38" t="b">
        <v>0</v>
      </c>
      <c r="Q38" s="24"/>
      <c r="R38" s="25" t="s">
        <v>60</v>
      </c>
      <c r="S38" s="25"/>
      <c r="T38" s="24"/>
      <c r="U38" s="44" t="s">
        <v>36</v>
      </c>
      <c r="V38" s="25"/>
      <c r="W38" s="42"/>
      <c r="X38" s="10">
        <v>2</v>
      </c>
      <c r="Y38" s="51">
        <f t="shared" si="0"/>
        <v>4.8192771084337354E-3</v>
      </c>
    </row>
  </sheetData>
  <autoFilter ref="A1:W38" xr:uid="{840637E7-D6EB-4FF7-BFC6-3AE21607EBB5}"/>
  <pageMargins left="0.7" right="0.7" top="0.75" bottom="0.75" header="0.3" footer="0.3"/>
  <headerFooter>
    <oddFooter>&amp;L_x000D_&amp;1#&amp;"Microsoft Sans Serif"&amp;12&amp;K70AD47 Classification : Public</oddFooter>
  </headerFooter>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EF695-7CE7-43DC-8417-D0229E396078}">
  <dimension ref="A1:Y33"/>
  <sheetViews>
    <sheetView topLeftCell="H1" zoomScale="59" zoomScaleNormal="59" workbookViewId="0">
      <selection activeCell="H1" sqref="H1"/>
    </sheetView>
  </sheetViews>
  <sheetFormatPr defaultColWidth="11.42578125" defaultRowHeight="14.45"/>
  <cols>
    <col min="1" max="1" width="11.5703125" hidden="1" customWidth="1"/>
    <col min="2" max="2" width="15" style="3" hidden="1" customWidth="1"/>
    <col min="3" max="4" width="51.140625" style="4" hidden="1" customWidth="1"/>
    <col min="5" max="5" width="74.42578125" style="4" hidden="1" customWidth="1"/>
    <col min="6" max="6" width="45.85546875" style="4" hidden="1" customWidth="1"/>
    <col min="7" max="7" width="27.5703125" style="5" hidden="1" customWidth="1"/>
    <col min="8" max="8" width="43" style="27" customWidth="1"/>
    <col min="9" max="9" width="11.5703125" style="3" customWidth="1"/>
    <col min="10" max="10" width="17.42578125" style="3" customWidth="1"/>
    <col min="11" max="11" width="20.5703125" style="4" hidden="1" customWidth="1"/>
    <col min="12" max="12" width="126.5703125" style="6" hidden="1" customWidth="1"/>
    <col min="13" max="13" width="60.140625" style="7" hidden="1" customWidth="1"/>
    <col min="14" max="14" width="79.42578125" style="8" hidden="1" customWidth="1"/>
    <col min="15" max="15" width="58.42578125" hidden="1" customWidth="1"/>
    <col min="16" max="17" width="0" hidden="1" customWidth="1"/>
    <col min="18" max="18" width="9.28515625" customWidth="1"/>
    <col min="19" max="19" width="12.28515625" customWidth="1"/>
    <col min="20" max="20" width="9.42578125" customWidth="1"/>
    <col min="21" max="21" width="10" customWidth="1"/>
    <col min="22" max="22" width="10.85546875" customWidth="1"/>
    <col min="23" max="23" width="19.5703125" style="43" customWidth="1"/>
    <col min="24" max="24" width="19" customWidth="1"/>
    <col min="25" max="25" width="11.5703125" customWidth="1"/>
  </cols>
  <sheetData>
    <row r="1" spans="2:25" ht="87.95" customHeight="1">
      <c r="B1" s="1" t="s">
        <v>0</v>
      </c>
      <c r="C1" s="1" t="s">
        <v>1</v>
      </c>
      <c r="D1" s="15" t="s">
        <v>2</v>
      </c>
      <c r="E1" s="16" t="s">
        <v>3</v>
      </c>
      <c r="F1" s="14" t="s">
        <v>4</v>
      </c>
      <c r="G1" s="9" t="s">
        <v>5</v>
      </c>
      <c r="H1" s="45" t="s">
        <v>183</v>
      </c>
      <c r="I1" s="46" t="s">
        <v>7</v>
      </c>
      <c r="J1" s="46" t="s">
        <v>8</v>
      </c>
      <c r="K1" s="28" t="s">
        <v>9</v>
      </c>
      <c r="L1" s="29" t="s">
        <v>10</v>
      </c>
      <c r="M1" s="29" t="s">
        <v>11</v>
      </c>
      <c r="N1" s="29" t="s">
        <v>12</v>
      </c>
      <c r="O1" s="30" t="s">
        <v>13</v>
      </c>
      <c r="P1" s="30" t="s">
        <v>14</v>
      </c>
      <c r="Q1" s="31" t="s">
        <v>15</v>
      </c>
      <c r="R1" s="47" t="s">
        <v>16</v>
      </c>
      <c r="S1" s="47" t="s">
        <v>17</v>
      </c>
      <c r="T1" s="48" t="s">
        <v>18</v>
      </c>
      <c r="U1" s="49" t="s">
        <v>19</v>
      </c>
      <c r="V1" s="47" t="s">
        <v>20</v>
      </c>
      <c r="W1" s="47" t="s">
        <v>21</v>
      </c>
      <c r="X1" s="50" t="s">
        <v>22</v>
      </c>
      <c r="Y1" s="50" t="s">
        <v>23</v>
      </c>
    </row>
    <row r="2" spans="2:25" ht="39.6" customHeight="1">
      <c r="B2" s="1">
        <v>2</v>
      </c>
      <c r="C2" s="2" t="s">
        <v>24</v>
      </c>
      <c r="D2" s="12" t="s">
        <v>25</v>
      </c>
      <c r="E2" s="7"/>
      <c r="F2" s="7" t="s">
        <v>26</v>
      </c>
      <c r="G2" s="13">
        <v>1</v>
      </c>
      <c r="H2" s="32" t="s">
        <v>27</v>
      </c>
      <c r="I2" s="33" t="s">
        <v>28</v>
      </c>
      <c r="J2" s="33" t="s">
        <v>29</v>
      </c>
      <c r="K2" s="34" t="s">
        <v>30</v>
      </c>
      <c r="L2" s="35" t="s">
        <v>31</v>
      </c>
      <c r="M2" s="36" t="s">
        <v>32</v>
      </c>
      <c r="N2" s="37" t="s">
        <v>33</v>
      </c>
      <c r="O2" s="38" t="s">
        <v>34</v>
      </c>
      <c r="P2" s="38" t="b">
        <v>1</v>
      </c>
      <c r="Q2" s="24"/>
      <c r="R2" s="25" t="s">
        <v>35</v>
      </c>
      <c r="S2" s="25"/>
      <c r="T2" s="24"/>
      <c r="U2" s="44" t="s">
        <v>36</v>
      </c>
      <c r="V2" s="25"/>
      <c r="W2" s="42"/>
      <c r="X2" s="10">
        <v>8</v>
      </c>
      <c r="Y2" s="51">
        <f>IF(U2="X",X2/(SUMIF($U$2:$U$33,"X",$X$2:$X$33)),"")</f>
        <v>1.9138755980861243E-2</v>
      </c>
    </row>
    <row r="3" spans="2:25" ht="39.6" customHeight="1">
      <c r="B3" s="1">
        <v>6</v>
      </c>
      <c r="C3" s="2" t="s">
        <v>61</v>
      </c>
      <c r="D3" s="2"/>
      <c r="E3" s="2"/>
      <c r="F3" s="19" t="s">
        <v>62</v>
      </c>
      <c r="G3" s="18">
        <v>5</v>
      </c>
      <c r="H3" s="40" t="s">
        <v>63</v>
      </c>
      <c r="I3" s="33" t="s">
        <v>28</v>
      </c>
      <c r="J3" s="33" t="s">
        <v>29</v>
      </c>
      <c r="K3" s="34" t="s">
        <v>30</v>
      </c>
      <c r="L3" s="35"/>
      <c r="M3" s="39" t="s">
        <v>64</v>
      </c>
      <c r="N3" s="38" t="s">
        <v>43</v>
      </c>
      <c r="O3" s="38" t="s">
        <v>34</v>
      </c>
      <c r="P3" s="38" t="b">
        <v>1</v>
      </c>
      <c r="Q3" s="24"/>
      <c r="R3" s="25" t="s">
        <v>60</v>
      </c>
      <c r="S3" s="25"/>
      <c r="T3" s="24"/>
      <c r="U3" s="44" t="s">
        <v>36</v>
      </c>
      <c r="V3" s="25"/>
      <c r="W3" s="42"/>
      <c r="X3" s="10">
        <v>3</v>
      </c>
      <c r="Y3" s="51">
        <f>IF(U3="X",X3/(SUMIF($U$2:$U$33,"X",$X$2:$X$33)),"")</f>
        <v>7.1770334928229667E-3</v>
      </c>
    </row>
    <row r="4" spans="2:25" ht="96" customHeight="1">
      <c r="B4" s="1">
        <v>5</v>
      </c>
      <c r="C4" s="2" t="s">
        <v>65</v>
      </c>
      <c r="D4" s="2" t="s">
        <v>56</v>
      </c>
      <c r="E4" s="2"/>
      <c r="F4" s="2" t="s">
        <v>66</v>
      </c>
      <c r="G4" s="18">
        <v>6</v>
      </c>
      <c r="H4" s="40" t="s">
        <v>67</v>
      </c>
      <c r="I4" s="33" t="s">
        <v>28</v>
      </c>
      <c r="J4" s="33" t="s">
        <v>29</v>
      </c>
      <c r="K4" s="34" t="s">
        <v>30</v>
      </c>
      <c r="L4" s="35" t="s">
        <v>68</v>
      </c>
      <c r="M4" s="39" t="s">
        <v>69</v>
      </c>
      <c r="N4" s="37" t="s">
        <v>70</v>
      </c>
      <c r="O4" s="38" t="s">
        <v>34</v>
      </c>
      <c r="P4" s="38" t="b">
        <v>1</v>
      </c>
      <c r="Q4" s="24"/>
      <c r="R4" s="25" t="s">
        <v>35</v>
      </c>
      <c r="S4" s="25"/>
      <c r="T4" s="24"/>
      <c r="U4" s="44" t="s">
        <v>36</v>
      </c>
      <c r="V4" s="25" t="s">
        <v>36</v>
      </c>
      <c r="W4" s="42" t="s">
        <v>71</v>
      </c>
      <c r="X4" s="10">
        <v>5</v>
      </c>
      <c r="Y4" s="51">
        <f>IF(U4="X",X4/(SUMIF($U$2:$U$33,"X",$X$2:$X$33)),"")</f>
        <v>1.1961722488038277E-2</v>
      </c>
    </row>
    <row r="5" spans="2:25" ht="85.5" customHeight="1">
      <c r="B5" s="1">
        <v>27</v>
      </c>
      <c r="C5" s="2" t="s">
        <v>72</v>
      </c>
      <c r="D5" s="2" t="s">
        <v>56</v>
      </c>
      <c r="E5" s="2"/>
      <c r="F5" s="2" t="s">
        <v>56</v>
      </c>
      <c r="G5" s="18">
        <v>7</v>
      </c>
      <c r="H5" s="40" t="s">
        <v>73</v>
      </c>
      <c r="I5" s="33" t="s">
        <v>28</v>
      </c>
      <c r="J5" s="33" t="s">
        <v>29</v>
      </c>
      <c r="K5" s="34" t="s">
        <v>74</v>
      </c>
      <c r="L5" s="35" t="s">
        <v>75</v>
      </c>
      <c r="M5" s="41" t="s">
        <v>76</v>
      </c>
      <c r="N5" s="37" t="s">
        <v>77</v>
      </c>
      <c r="O5" s="38" t="s">
        <v>34</v>
      </c>
      <c r="P5" s="38" t="b">
        <v>1</v>
      </c>
      <c r="Q5" s="24"/>
      <c r="R5" s="25" t="s">
        <v>78</v>
      </c>
      <c r="S5" s="25"/>
      <c r="T5" s="24"/>
      <c r="U5" s="44" t="s">
        <v>36</v>
      </c>
      <c r="V5" s="25"/>
      <c r="W5" s="42" t="s">
        <v>79</v>
      </c>
      <c r="X5" s="10">
        <v>15</v>
      </c>
      <c r="Y5" s="51">
        <f>IF(U5="X",X5/(SUMIF($U$2:$U$33,"X",$X$2:$X$33)),"")</f>
        <v>3.5885167464114832E-2</v>
      </c>
    </row>
    <row r="6" spans="2:25" ht="39.6" customHeight="1">
      <c r="B6" s="1"/>
      <c r="C6" s="2"/>
      <c r="D6" s="2" t="s">
        <v>56</v>
      </c>
      <c r="E6" s="2"/>
      <c r="F6" s="2" t="s">
        <v>56</v>
      </c>
      <c r="G6" s="18">
        <v>8</v>
      </c>
      <c r="H6" s="40" t="s">
        <v>80</v>
      </c>
      <c r="I6" s="33" t="s">
        <v>28</v>
      </c>
      <c r="J6" s="33" t="s">
        <v>29</v>
      </c>
      <c r="K6" s="34" t="s">
        <v>74</v>
      </c>
      <c r="L6" s="35"/>
      <c r="M6" s="36" t="s">
        <v>81</v>
      </c>
      <c r="N6" s="37" t="s">
        <v>82</v>
      </c>
      <c r="O6" s="38" t="s">
        <v>34</v>
      </c>
      <c r="P6" s="38" t="b">
        <v>1</v>
      </c>
      <c r="Q6" s="24"/>
      <c r="R6" s="25" t="s">
        <v>78</v>
      </c>
      <c r="S6" s="25"/>
      <c r="T6" s="24"/>
      <c r="U6" s="44" t="s">
        <v>36</v>
      </c>
      <c r="V6" s="25" t="s">
        <v>36</v>
      </c>
      <c r="W6" s="42" t="s">
        <v>83</v>
      </c>
      <c r="X6" s="10">
        <v>7</v>
      </c>
      <c r="Y6" s="51">
        <f>IF(U6="X",X6/(SUMIF($U$2:$U$33,"X",$X$2:$X$33)),"")</f>
        <v>1.6746411483253589E-2</v>
      </c>
    </row>
    <row r="7" spans="2:25" ht="50.1" customHeight="1">
      <c r="B7" s="1">
        <v>11</v>
      </c>
      <c r="C7" s="2" t="s">
        <v>84</v>
      </c>
      <c r="D7" s="2" t="s">
        <v>56</v>
      </c>
      <c r="E7" s="2"/>
      <c r="F7" s="2" t="s">
        <v>56</v>
      </c>
      <c r="G7" s="18">
        <v>9</v>
      </c>
      <c r="H7" s="40" t="s">
        <v>85</v>
      </c>
      <c r="I7" s="33" t="s">
        <v>28</v>
      </c>
      <c r="J7" s="33" t="s">
        <v>29</v>
      </c>
      <c r="K7" s="34" t="s">
        <v>74</v>
      </c>
      <c r="L7" s="35" t="s">
        <v>86</v>
      </c>
      <c r="M7" s="36" t="s">
        <v>87</v>
      </c>
      <c r="N7" s="37" t="s">
        <v>88</v>
      </c>
      <c r="O7" s="38" t="s">
        <v>34</v>
      </c>
      <c r="P7" s="38" t="b">
        <v>1</v>
      </c>
      <c r="Q7" s="24"/>
      <c r="R7" s="25" t="s">
        <v>78</v>
      </c>
      <c r="S7" s="25"/>
      <c r="T7" s="24"/>
      <c r="U7" s="44" t="s">
        <v>36</v>
      </c>
      <c r="V7" s="25"/>
      <c r="W7" s="42" t="s">
        <v>89</v>
      </c>
      <c r="X7" s="10"/>
      <c r="Y7" s="51">
        <f>IF(U7="X",X7/(SUMIF($U$2:$U$33,"X",$X$2:$X$33)),"")</f>
        <v>0</v>
      </c>
    </row>
    <row r="8" spans="2:25" ht="39.6" customHeight="1">
      <c r="B8" s="1">
        <v>28</v>
      </c>
      <c r="C8" s="2" t="s">
        <v>90</v>
      </c>
      <c r="D8" s="2"/>
      <c r="E8" s="2"/>
      <c r="F8" s="2">
        <v>234700</v>
      </c>
      <c r="G8" s="18">
        <v>10</v>
      </c>
      <c r="H8" s="40" t="s">
        <v>91</v>
      </c>
      <c r="I8" s="33" t="s">
        <v>28</v>
      </c>
      <c r="J8" s="33" t="s">
        <v>29</v>
      </c>
      <c r="K8" s="34" t="s">
        <v>74</v>
      </c>
      <c r="L8" s="35"/>
      <c r="M8" s="41" t="s">
        <v>92</v>
      </c>
      <c r="N8" s="38"/>
      <c r="O8" s="38" t="s">
        <v>34</v>
      </c>
      <c r="P8" s="38" t="b">
        <v>1</v>
      </c>
      <c r="Q8" s="24"/>
      <c r="R8" s="25" t="s">
        <v>78</v>
      </c>
      <c r="S8" s="25"/>
      <c r="T8" s="24"/>
      <c r="U8" s="44" t="s">
        <v>36</v>
      </c>
      <c r="V8" s="25"/>
      <c r="W8" s="42"/>
      <c r="X8" s="10">
        <v>25</v>
      </c>
      <c r="Y8" s="51">
        <f>IF(U8="X",X8/(SUMIF($U$2:$U$33,"X",$X$2:$X$33)),"")</f>
        <v>5.9808612440191387E-2</v>
      </c>
    </row>
    <row r="9" spans="2:25" ht="72" customHeight="1">
      <c r="B9" s="1">
        <v>13</v>
      </c>
      <c r="C9" s="2" t="s">
        <v>93</v>
      </c>
      <c r="D9" s="2" t="s">
        <v>94</v>
      </c>
      <c r="E9" s="2"/>
      <c r="F9" s="2" t="s">
        <v>66</v>
      </c>
      <c r="G9" s="18">
        <v>11</v>
      </c>
      <c r="H9" s="40" t="s">
        <v>95</v>
      </c>
      <c r="I9" s="33" t="s">
        <v>28</v>
      </c>
      <c r="J9" s="33" t="s">
        <v>29</v>
      </c>
      <c r="K9" s="34" t="s">
        <v>74</v>
      </c>
      <c r="L9" s="35" t="s">
        <v>96</v>
      </c>
      <c r="M9" s="36" t="s">
        <v>97</v>
      </c>
      <c r="N9" s="37" t="s">
        <v>98</v>
      </c>
      <c r="O9" s="38" t="s">
        <v>34</v>
      </c>
      <c r="P9" s="38" t="b">
        <v>1</v>
      </c>
      <c r="Q9" s="24"/>
      <c r="R9" s="25" t="s">
        <v>78</v>
      </c>
      <c r="S9" s="25"/>
      <c r="T9" s="24"/>
      <c r="U9" s="44" t="s">
        <v>36</v>
      </c>
      <c r="V9" s="25" t="s">
        <v>36</v>
      </c>
      <c r="W9" s="42" t="s">
        <v>99</v>
      </c>
      <c r="X9" s="10">
        <v>13</v>
      </c>
      <c r="Y9" s="51">
        <f>IF(U9="X",X9/(SUMIF($U$2:$U$33,"X",$X$2:$X$33)),"")</f>
        <v>3.1100478468899521E-2</v>
      </c>
    </row>
    <row r="10" spans="2:25" ht="39.6" customHeight="1">
      <c r="B10" s="1">
        <v>48</v>
      </c>
      <c r="C10" s="2" t="s">
        <v>106</v>
      </c>
      <c r="D10" s="2" t="s">
        <v>66</v>
      </c>
      <c r="E10" s="2"/>
      <c r="F10" s="20">
        <v>234703</v>
      </c>
      <c r="G10" s="18">
        <v>13</v>
      </c>
      <c r="H10" s="40" t="s">
        <v>107</v>
      </c>
      <c r="I10" s="33" t="s">
        <v>28</v>
      </c>
      <c r="J10" s="33" t="s">
        <v>108</v>
      </c>
      <c r="K10" s="34" t="s">
        <v>103</v>
      </c>
      <c r="L10" s="35"/>
      <c r="M10" s="36" t="s">
        <v>109</v>
      </c>
      <c r="N10" s="38" t="s">
        <v>43</v>
      </c>
      <c r="O10" s="38" t="s">
        <v>34</v>
      </c>
      <c r="P10" s="38" t="b">
        <v>1</v>
      </c>
      <c r="Q10" s="24"/>
      <c r="R10" s="25" t="s">
        <v>78</v>
      </c>
      <c r="S10" s="25"/>
      <c r="T10" s="24"/>
      <c r="U10" s="44" t="s">
        <v>36</v>
      </c>
      <c r="V10" s="25"/>
      <c r="W10" s="42"/>
      <c r="X10" s="10"/>
      <c r="Y10" s="51">
        <f>IF(U10="X",X10/(SUMIF($U$2:$U$33,"X",$X$2:$X$33)),"")</f>
        <v>0</v>
      </c>
    </row>
    <row r="11" spans="2:25" ht="72" customHeight="1">
      <c r="B11" s="1">
        <v>23</v>
      </c>
      <c r="C11" s="2" t="s">
        <v>110</v>
      </c>
      <c r="D11" s="22" t="s">
        <v>111</v>
      </c>
      <c r="E11" s="2"/>
      <c r="F11" s="2">
        <v>234704</v>
      </c>
      <c r="G11" s="18">
        <v>14</v>
      </c>
      <c r="H11" s="40" t="s">
        <v>112</v>
      </c>
      <c r="I11" s="33" t="s">
        <v>28</v>
      </c>
      <c r="J11" s="33" t="s">
        <v>29</v>
      </c>
      <c r="K11" s="34" t="s">
        <v>103</v>
      </c>
      <c r="L11" s="35" t="s">
        <v>113</v>
      </c>
      <c r="M11" s="36" t="s">
        <v>114</v>
      </c>
      <c r="N11" s="38"/>
      <c r="O11" s="38" t="s">
        <v>34</v>
      </c>
      <c r="P11" s="38" t="b">
        <v>1</v>
      </c>
      <c r="Q11" s="24"/>
      <c r="R11" s="25" t="s">
        <v>78</v>
      </c>
      <c r="S11" s="25"/>
      <c r="T11" s="24"/>
      <c r="U11" s="44" t="s">
        <v>36</v>
      </c>
      <c r="V11" s="25" t="s">
        <v>36</v>
      </c>
      <c r="W11" s="42" t="s">
        <v>115</v>
      </c>
      <c r="X11" s="10">
        <v>57</v>
      </c>
      <c r="Y11" s="51">
        <f>IF(U11="X",X11/(SUMIF($U$2:$U$33,"X",$X$2:$X$33)),"")</f>
        <v>0.13636363636363635</v>
      </c>
    </row>
    <row r="12" spans="2:25" ht="155.1" customHeight="1">
      <c r="B12" s="1">
        <v>25</v>
      </c>
      <c r="C12" s="2" t="s">
        <v>116</v>
      </c>
      <c r="D12" s="2" t="s">
        <v>66</v>
      </c>
      <c r="E12" s="2"/>
      <c r="F12" s="2">
        <v>234705</v>
      </c>
      <c r="G12" s="18">
        <v>15</v>
      </c>
      <c r="H12" s="40" t="s">
        <v>117</v>
      </c>
      <c r="I12" s="33" t="s">
        <v>28</v>
      </c>
      <c r="J12" s="33" t="s">
        <v>29</v>
      </c>
      <c r="K12" s="34" t="s">
        <v>118</v>
      </c>
      <c r="L12" s="35" t="s">
        <v>119</v>
      </c>
      <c r="M12" s="36" t="s">
        <v>120</v>
      </c>
      <c r="N12" s="38" t="s">
        <v>43</v>
      </c>
      <c r="O12" s="38" t="s">
        <v>34</v>
      </c>
      <c r="P12" s="38" t="b">
        <v>1</v>
      </c>
      <c r="Q12" s="24"/>
      <c r="R12" s="25" t="s">
        <v>78</v>
      </c>
      <c r="S12" s="25"/>
      <c r="T12" s="24"/>
      <c r="U12" s="44" t="s">
        <v>36</v>
      </c>
      <c r="V12" s="25" t="s">
        <v>36</v>
      </c>
      <c r="W12" s="42" t="s">
        <v>121</v>
      </c>
      <c r="X12" s="10">
        <v>110</v>
      </c>
      <c r="Y12" s="51">
        <f>IF(U12="X",X12/(SUMIF($U$2:$U$33,"X",$X$2:$X$33)),"")</f>
        <v>0.26315789473684209</v>
      </c>
    </row>
    <row r="13" spans="2:25" ht="42.95" customHeight="1">
      <c r="B13" s="1">
        <v>29</v>
      </c>
      <c r="C13" s="2" t="s">
        <v>122</v>
      </c>
      <c r="D13" s="2"/>
      <c r="E13" s="2"/>
      <c r="F13" s="2"/>
      <c r="G13" s="18">
        <v>16</v>
      </c>
      <c r="H13" s="40" t="s">
        <v>123</v>
      </c>
      <c r="I13" s="33" t="s">
        <v>28</v>
      </c>
      <c r="J13" s="33" t="s">
        <v>108</v>
      </c>
      <c r="K13" s="34" t="s">
        <v>118</v>
      </c>
      <c r="L13" s="35"/>
      <c r="M13" s="36" t="s">
        <v>124</v>
      </c>
      <c r="N13" s="38" t="s">
        <v>43</v>
      </c>
      <c r="O13" s="38" t="s">
        <v>34</v>
      </c>
      <c r="P13" s="38" t="b">
        <v>1</v>
      </c>
      <c r="Q13" s="24"/>
      <c r="R13" s="25" t="s">
        <v>60</v>
      </c>
      <c r="S13" s="25"/>
      <c r="T13" s="24"/>
      <c r="U13" s="44" t="s">
        <v>36</v>
      </c>
      <c r="V13" s="25" t="s">
        <v>36</v>
      </c>
      <c r="W13" s="42" t="s">
        <v>125</v>
      </c>
      <c r="X13" s="10">
        <v>4</v>
      </c>
      <c r="Y13" s="51">
        <f>IF(U13="X",X13/(SUMIF($U$2:$U$33,"X",$X$2:$X$33)),"")</f>
        <v>9.5693779904306216E-3</v>
      </c>
    </row>
    <row r="14" spans="2:25" ht="39.6" customHeight="1">
      <c r="B14" s="1">
        <v>9</v>
      </c>
      <c r="C14" s="2" t="s">
        <v>126</v>
      </c>
      <c r="D14" s="2"/>
      <c r="E14" s="2"/>
      <c r="F14" s="2"/>
      <c r="G14" s="18">
        <v>17</v>
      </c>
      <c r="H14" s="40" t="s">
        <v>127</v>
      </c>
      <c r="I14" s="33" t="s">
        <v>28</v>
      </c>
      <c r="J14" s="33" t="s">
        <v>29</v>
      </c>
      <c r="K14" s="34" t="s">
        <v>128</v>
      </c>
      <c r="L14" s="35" t="s">
        <v>119</v>
      </c>
      <c r="M14" s="36" t="s">
        <v>129</v>
      </c>
      <c r="N14" s="38" t="s">
        <v>43</v>
      </c>
      <c r="O14" s="38" t="s">
        <v>34</v>
      </c>
      <c r="P14" s="38" t="b">
        <v>1</v>
      </c>
      <c r="Q14" s="24"/>
      <c r="R14" s="25" t="s">
        <v>60</v>
      </c>
      <c r="S14" s="25"/>
      <c r="T14" s="24"/>
      <c r="U14" s="44" t="s">
        <v>36</v>
      </c>
      <c r="V14" s="25"/>
      <c r="W14" s="42"/>
      <c r="X14" s="10">
        <v>15</v>
      </c>
      <c r="Y14" s="51">
        <f>IF(U14="X",X14/(SUMIF($U$2:$U$33,"X",$X$2:$X$33)),"")</f>
        <v>3.5885167464114832E-2</v>
      </c>
    </row>
    <row r="15" spans="2:25" ht="39.6" customHeight="1">
      <c r="B15" s="1">
        <v>31</v>
      </c>
      <c r="C15" s="2" t="s">
        <v>130</v>
      </c>
      <c r="D15" s="2"/>
      <c r="E15" s="2"/>
      <c r="F15" s="2"/>
      <c r="G15" s="18">
        <v>18</v>
      </c>
      <c r="H15" s="40" t="s">
        <v>131</v>
      </c>
      <c r="I15" s="33" t="s">
        <v>28</v>
      </c>
      <c r="J15" s="33" t="s">
        <v>29</v>
      </c>
      <c r="K15" s="34" t="s">
        <v>128</v>
      </c>
      <c r="L15" s="35" t="s">
        <v>132</v>
      </c>
      <c r="M15" s="36" t="s">
        <v>133</v>
      </c>
      <c r="N15" s="38" t="s">
        <v>43</v>
      </c>
      <c r="O15" s="38" t="s">
        <v>34</v>
      </c>
      <c r="P15" s="38" t="b">
        <v>1</v>
      </c>
      <c r="Q15" s="24"/>
      <c r="R15" s="25" t="s">
        <v>60</v>
      </c>
      <c r="S15" s="25"/>
      <c r="T15" s="24"/>
      <c r="U15" s="44" t="s">
        <v>36</v>
      </c>
      <c r="V15" s="25"/>
      <c r="W15" s="42"/>
      <c r="X15" s="10">
        <v>2</v>
      </c>
      <c r="Y15" s="51">
        <f>IF(U15="X",X15/(SUMIF($U$2:$U$33,"X",$X$2:$X$33)),"")</f>
        <v>4.7846889952153108E-3</v>
      </c>
    </row>
    <row r="16" spans="2:25" ht="39.6" customHeight="1">
      <c r="B16" s="1">
        <v>41</v>
      </c>
      <c r="C16" s="2" t="s">
        <v>134</v>
      </c>
      <c r="D16" s="2"/>
      <c r="E16" s="2"/>
      <c r="F16" s="2"/>
      <c r="G16" s="18">
        <v>19</v>
      </c>
      <c r="H16" s="40" t="s">
        <v>135</v>
      </c>
      <c r="I16" s="33" t="s">
        <v>28</v>
      </c>
      <c r="J16" s="33" t="s">
        <v>108</v>
      </c>
      <c r="K16" s="34" t="s">
        <v>136</v>
      </c>
      <c r="L16" s="35"/>
      <c r="M16" s="36" t="s">
        <v>137</v>
      </c>
      <c r="N16" s="38" t="s">
        <v>43</v>
      </c>
      <c r="O16" s="38" t="s">
        <v>34</v>
      </c>
      <c r="P16" s="38" t="b">
        <v>1</v>
      </c>
      <c r="Q16" s="24"/>
      <c r="R16" s="25" t="s">
        <v>78</v>
      </c>
      <c r="S16" s="25"/>
      <c r="T16" s="24"/>
      <c r="U16" s="44" t="s">
        <v>36</v>
      </c>
      <c r="V16" s="25"/>
      <c r="W16" s="42"/>
      <c r="X16" s="10">
        <v>111</v>
      </c>
      <c r="Y16" s="51">
        <f>IF(U16="X",X16/(SUMIF($U$2:$U$33,"X",$X$2:$X$33)),"")</f>
        <v>0.26555023923444976</v>
      </c>
    </row>
    <row r="17" spans="2:25" ht="39.6" customHeight="1">
      <c r="B17" s="1"/>
      <c r="C17" s="2"/>
      <c r="D17" s="2"/>
      <c r="E17" s="2"/>
      <c r="F17" s="2"/>
      <c r="G17" s="18">
        <v>20</v>
      </c>
      <c r="H17" s="40" t="s">
        <v>138</v>
      </c>
      <c r="I17" s="33" t="s">
        <v>139</v>
      </c>
      <c r="J17" s="33" t="s">
        <v>29</v>
      </c>
      <c r="K17" s="34"/>
      <c r="L17" s="35"/>
      <c r="M17" s="41" t="s">
        <v>140</v>
      </c>
      <c r="N17" s="38"/>
      <c r="O17" s="38" t="s">
        <v>34</v>
      </c>
      <c r="P17" s="38" t="b">
        <v>1</v>
      </c>
      <c r="Q17" s="24" t="s">
        <v>141</v>
      </c>
      <c r="R17" s="25" t="s">
        <v>78</v>
      </c>
      <c r="S17" s="25"/>
      <c r="T17" s="24"/>
      <c r="U17" s="44" t="s">
        <v>36</v>
      </c>
      <c r="V17" s="25"/>
      <c r="W17" s="42"/>
      <c r="X17" s="10">
        <v>2</v>
      </c>
      <c r="Y17" s="51">
        <f>IF(U17="X",X17/(SUMIF($U$2:$U$33,"X",$X$2:$X$33)),"")</f>
        <v>4.7846889952153108E-3</v>
      </c>
    </row>
    <row r="18" spans="2:25" ht="39.6" customHeight="1">
      <c r="B18" s="1">
        <v>12</v>
      </c>
      <c r="C18" s="2" t="s">
        <v>142</v>
      </c>
      <c r="D18" s="2"/>
      <c r="E18" s="2"/>
      <c r="F18" s="2"/>
      <c r="G18" s="18">
        <v>21</v>
      </c>
      <c r="H18" s="40" t="s">
        <v>143</v>
      </c>
      <c r="I18" s="33" t="s">
        <v>139</v>
      </c>
      <c r="J18" s="33" t="s">
        <v>29</v>
      </c>
      <c r="K18" s="34"/>
      <c r="L18" s="35"/>
      <c r="M18" s="36" t="s">
        <v>144</v>
      </c>
      <c r="N18" s="38"/>
      <c r="O18" s="38" t="s">
        <v>34</v>
      </c>
      <c r="P18" s="38" t="b">
        <v>1</v>
      </c>
      <c r="Q18" s="24" t="s">
        <v>145</v>
      </c>
      <c r="R18" s="25" t="s">
        <v>78</v>
      </c>
      <c r="S18" s="25"/>
      <c r="T18" s="24"/>
      <c r="U18" s="44" t="s">
        <v>36</v>
      </c>
      <c r="V18" s="25"/>
      <c r="W18" s="42"/>
      <c r="X18" s="10"/>
      <c r="Y18" s="51">
        <f>IF(U18="X",X18/(SUMIF($U$2:$U$33,"X",$X$2:$X$33)),"")</f>
        <v>0</v>
      </c>
    </row>
    <row r="19" spans="2:25" ht="39.6" customHeight="1">
      <c r="B19" s="1">
        <v>30</v>
      </c>
      <c r="C19" s="2" t="s">
        <v>146</v>
      </c>
      <c r="D19" s="2"/>
      <c r="E19" s="2"/>
      <c r="F19" s="23">
        <v>234724</v>
      </c>
      <c r="G19" s="18">
        <v>22</v>
      </c>
      <c r="H19" s="40" t="s">
        <v>147</v>
      </c>
      <c r="I19" s="33" t="s">
        <v>139</v>
      </c>
      <c r="J19" s="33" t="s">
        <v>108</v>
      </c>
      <c r="K19" s="34"/>
      <c r="L19" s="35"/>
      <c r="M19" s="36" t="s">
        <v>148</v>
      </c>
      <c r="N19" s="38"/>
      <c r="O19" s="38" t="s">
        <v>34</v>
      </c>
      <c r="P19" s="38" t="b">
        <v>1</v>
      </c>
      <c r="Q19" s="24" t="s">
        <v>145</v>
      </c>
      <c r="R19" s="25" t="s">
        <v>78</v>
      </c>
      <c r="S19" s="25"/>
      <c r="T19" s="24"/>
      <c r="U19" s="44" t="s">
        <v>36</v>
      </c>
      <c r="V19" s="25"/>
      <c r="W19" s="42"/>
      <c r="X19" s="10">
        <v>1</v>
      </c>
      <c r="Y19" s="51">
        <f>IF(U19="X",X19/(SUMIF($U$2:$U$33,"X",$X$2:$X$33)),"")</f>
        <v>2.3923444976076554E-3</v>
      </c>
    </row>
    <row r="20" spans="2:25" ht="39.6" customHeight="1">
      <c r="B20" s="1">
        <v>32</v>
      </c>
      <c r="C20" s="2" t="s">
        <v>149</v>
      </c>
      <c r="D20" s="2"/>
      <c r="E20" s="2"/>
      <c r="F20" s="23">
        <v>234725</v>
      </c>
      <c r="G20" s="18">
        <v>23</v>
      </c>
      <c r="H20" s="40" t="s">
        <v>150</v>
      </c>
      <c r="I20" s="33" t="s">
        <v>139</v>
      </c>
      <c r="J20" s="33" t="s">
        <v>108</v>
      </c>
      <c r="K20" s="34"/>
      <c r="L20" s="35"/>
      <c r="M20" s="36" t="s">
        <v>151</v>
      </c>
      <c r="N20" s="38"/>
      <c r="O20" s="38" t="s">
        <v>34</v>
      </c>
      <c r="P20" s="38" t="b">
        <v>1</v>
      </c>
      <c r="Q20" s="24" t="s">
        <v>145</v>
      </c>
      <c r="R20" s="25" t="s">
        <v>78</v>
      </c>
      <c r="S20" s="25"/>
      <c r="T20" s="24"/>
      <c r="U20" s="44" t="s">
        <v>36</v>
      </c>
      <c r="V20" s="25"/>
      <c r="W20" s="42"/>
      <c r="X20" s="10"/>
      <c r="Y20" s="51">
        <f>IF(U20="X",X20/(SUMIF($U$2:$U$33,"X",$X$2:$X$33)),"")</f>
        <v>0</v>
      </c>
    </row>
    <row r="21" spans="2:25" ht="39.6" customHeight="1">
      <c r="B21" s="1"/>
      <c r="C21" s="2"/>
      <c r="D21" s="2"/>
      <c r="E21" s="2"/>
      <c r="F21" s="23">
        <v>234726</v>
      </c>
      <c r="G21" s="18">
        <v>24</v>
      </c>
      <c r="H21" s="40" t="s">
        <v>152</v>
      </c>
      <c r="I21" s="33" t="s">
        <v>139</v>
      </c>
      <c r="J21" s="33" t="s">
        <v>108</v>
      </c>
      <c r="K21" s="34"/>
      <c r="L21" s="35"/>
      <c r="M21" s="36" t="s">
        <v>153</v>
      </c>
      <c r="N21" s="38"/>
      <c r="O21" s="38" t="s">
        <v>34</v>
      </c>
      <c r="P21" s="38" t="b">
        <v>1</v>
      </c>
      <c r="Q21" s="24" t="s">
        <v>145</v>
      </c>
      <c r="R21" s="25" t="s">
        <v>78</v>
      </c>
      <c r="S21" s="25"/>
      <c r="T21" s="24"/>
      <c r="U21" s="44" t="s">
        <v>36</v>
      </c>
      <c r="V21" s="25"/>
      <c r="W21" s="42"/>
      <c r="X21" s="10"/>
      <c r="Y21" s="51">
        <f>IF(U21="X",X21/(SUMIF($U$2:$U$33,"X",$X$2:$X$33)),"")</f>
        <v>0</v>
      </c>
    </row>
    <row r="22" spans="2:25" ht="39.6" customHeight="1">
      <c r="B22" s="1">
        <v>50</v>
      </c>
      <c r="C22" s="2" t="s">
        <v>154</v>
      </c>
      <c r="D22" s="2"/>
      <c r="E22" s="2"/>
      <c r="F22" s="23">
        <v>234727</v>
      </c>
      <c r="G22" s="18">
        <v>25</v>
      </c>
      <c r="H22" s="40" t="s">
        <v>155</v>
      </c>
      <c r="I22" s="33" t="s">
        <v>139</v>
      </c>
      <c r="J22" s="33" t="s">
        <v>108</v>
      </c>
      <c r="K22" s="34"/>
      <c r="L22" s="35"/>
      <c r="M22" s="36" t="s">
        <v>156</v>
      </c>
      <c r="N22" s="38"/>
      <c r="O22" s="38" t="s">
        <v>34</v>
      </c>
      <c r="P22" s="38" t="b">
        <v>1</v>
      </c>
      <c r="Q22" s="24" t="s">
        <v>141</v>
      </c>
      <c r="R22" s="25" t="s">
        <v>78</v>
      </c>
      <c r="S22" s="25"/>
      <c r="T22" s="24"/>
      <c r="U22" s="44" t="s">
        <v>36</v>
      </c>
      <c r="V22" s="25"/>
      <c r="W22" s="42"/>
      <c r="X22" s="10"/>
      <c r="Y22" s="51">
        <f>IF(U22="X",X22/(SUMIF($U$2:$U$33,"X",$X$2:$X$33)),"")</f>
        <v>0</v>
      </c>
    </row>
    <row r="23" spans="2:25" ht="39.6" customHeight="1">
      <c r="B23" s="1">
        <v>28</v>
      </c>
      <c r="C23" s="2" t="s">
        <v>90</v>
      </c>
      <c r="D23" s="2"/>
      <c r="E23" s="2"/>
      <c r="F23" s="23">
        <v>234728</v>
      </c>
      <c r="G23" s="18">
        <v>26</v>
      </c>
      <c r="H23" s="40" t="s">
        <v>157</v>
      </c>
      <c r="I23" s="33" t="s">
        <v>139</v>
      </c>
      <c r="J23" s="33" t="s">
        <v>108</v>
      </c>
      <c r="K23" s="34"/>
      <c r="L23" s="35"/>
      <c r="M23" s="36" t="s">
        <v>158</v>
      </c>
      <c r="N23" s="38"/>
      <c r="O23" s="38" t="s">
        <v>34</v>
      </c>
      <c r="P23" s="38" t="b">
        <v>1</v>
      </c>
      <c r="Q23" s="24" t="s">
        <v>141</v>
      </c>
      <c r="R23" s="25" t="s">
        <v>78</v>
      </c>
      <c r="S23" s="25"/>
      <c r="T23" s="24"/>
      <c r="U23" s="44" t="s">
        <v>36</v>
      </c>
      <c r="V23" s="25"/>
      <c r="W23" s="42"/>
      <c r="X23" s="10">
        <v>2</v>
      </c>
      <c r="Y23" s="51">
        <f>IF(U23="X",X23/(SUMIF($U$2:$U$33,"X",$X$2:$X$33)),"")</f>
        <v>4.7846889952153108E-3</v>
      </c>
    </row>
    <row r="24" spans="2:25" ht="39.6" customHeight="1">
      <c r="B24" s="1">
        <v>23</v>
      </c>
      <c r="C24" s="2" t="s">
        <v>110</v>
      </c>
      <c r="D24" s="2"/>
      <c r="E24" s="2"/>
      <c r="F24" s="2"/>
      <c r="G24" s="18">
        <v>27</v>
      </c>
      <c r="H24" s="40" t="s">
        <v>159</v>
      </c>
      <c r="I24" s="33" t="s">
        <v>139</v>
      </c>
      <c r="J24" s="33" t="s">
        <v>29</v>
      </c>
      <c r="K24" s="34"/>
      <c r="L24" s="35" t="s">
        <v>113</v>
      </c>
      <c r="M24" s="36" t="s">
        <v>160</v>
      </c>
      <c r="N24" s="38"/>
      <c r="O24" s="38" t="s">
        <v>34</v>
      </c>
      <c r="P24" s="38" t="b">
        <v>1</v>
      </c>
      <c r="Q24" s="24" t="s">
        <v>145</v>
      </c>
      <c r="R24" s="25" t="s">
        <v>78</v>
      </c>
      <c r="S24" s="25"/>
      <c r="T24" s="24"/>
      <c r="U24" s="44" t="s">
        <v>36</v>
      </c>
      <c r="V24" s="25"/>
      <c r="W24" s="42"/>
      <c r="X24" s="10">
        <v>2</v>
      </c>
      <c r="Y24" s="51">
        <f>IF(U24="X",X24/(SUMIF($U$2:$U$33,"X",$X$2:$X$33)),"")</f>
        <v>4.7846889952153108E-3</v>
      </c>
    </row>
    <row r="25" spans="2:25" ht="183.6" customHeight="1">
      <c r="B25" s="1">
        <v>25</v>
      </c>
      <c r="C25" s="2" t="s">
        <v>116</v>
      </c>
      <c r="D25" s="2"/>
      <c r="E25" s="2"/>
      <c r="F25" s="2"/>
      <c r="G25" s="18">
        <v>28</v>
      </c>
      <c r="H25" s="40" t="s">
        <v>161</v>
      </c>
      <c r="I25" s="33" t="s">
        <v>139</v>
      </c>
      <c r="J25" s="33" t="s">
        <v>29</v>
      </c>
      <c r="K25" s="34"/>
      <c r="L25" s="35" t="s">
        <v>119</v>
      </c>
      <c r="M25" s="36" t="s">
        <v>162</v>
      </c>
      <c r="N25" s="38" t="s">
        <v>43</v>
      </c>
      <c r="O25" s="38" t="s">
        <v>34</v>
      </c>
      <c r="P25" s="38" t="b">
        <v>1</v>
      </c>
      <c r="Q25" s="24" t="s">
        <v>163</v>
      </c>
      <c r="R25" s="25" t="s">
        <v>78</v>
      </c>
      <c r="S25" s="25"/>
      <c r="T25" s="24"/>
      <c r="U25" s="44" t="s">
        <v>36</v>
      </c>
      <c r="V25" s="25" t="s">
        <v>36</v>
      </c>
      <c r="W25" s="42" t="s">
        <v>121</v>
      </c>
      <c r="X25" s="10">
        <v>9</v>
      </c>
      <c r="Y25" s="51">
        <f>IF(U25="X",X25/(SUMIF($U$2:$U$33,"X",$X$2:$X$33)),"")</f>
        <v>2.1531100478468901E-2</v>
      </c>
    </row>
    <row r="26" spans="2:25" ht="39.6" customHeight="1">
      <c r="B26" s="1">
        <v>29</v>
      </c>
      <c r="C26" s="2" t="s">
        <v>122</v>
      </c>
      <c r="D26" s="2"/>
      <c r="E26" s="2"/>
      <c r="F26" s="2"/>
      <c r="G26" s="18">
        <v>29</v>
      </c>
      <c r="H26" s="40" t="s">
        <v>164</v>
      </c>
      <c r="I26" s="33" t="s">
        <v>139</v>
      </c>
      <c r="J26" s="33" t="s">
        <v>108</v>
      </c>
      <c r="K26" s="34"/>
      <c r="L26" s="35"/>
      <c r="M26" s="36" t="s">
        <v>124</v>
      </c>
      <c r="N26" s="38" t="s">
        <v>43</v>
      </c>
      <c r="O26" s="38" t="s">
        <v>34</v>
      </c>
      <c r="P26" s="38" t="b">
        <v>1</v>
      </c>
      <c r="Q26" s="24" t="s">
        <v>145</v>
      </c>
      <c r="R26" s="25" t="s">
        <v>60</v>
      </c>
      <c r="S26" s="25"/>
      <c r="T26" s="24"/>
      <c r="U26" s="44" t="s">
        <v>36</v>
      </c>
      <c r="V26" s="25" t="s">
        <v>36</v>
      </c>
      <c r="W26" s="42" t="s">
        <v>125</v>
      </c>
      <c r="X26" s="10">
        <v>2</v>
      </c>
      <c r="Y26" s="51">
        <f>IF(U26="X",X26/(SUMIF($U$2:$U$33,"X",$X$2:$X$33)),"")</f>
        <v>4.7846889952153108E-3</v>
      </c>
    </row>
    <row r="27" spans="2:25" ht="39.6" customHeight="1">
      <c r="B27" s="1">
        <v>41</v>
      </c>
      <c r="C27" s="2" t="s">
        <v>134</v>
      </c>
      <c r="D27" s="2"/>
      <c r="E27" s="2"/>
      <c r="F27" s="2"/>
      <c r="G27" s="18">
        <v>30</v>
      </c>
      <c r="H27" s="40" t="s">
        <v>165</v>
      </c>
      <c r="I27" s="33" t="s">
        <v>139</v>
      </c>
      <c r="J27" s="33" t="s">
        <v>108</v>
      </c>
      <c r="K27" s="34"/>
      <c r="L27" s="35"/>
      <c r="M27" s="36" t="s">
        <v>166</v>
      </c>
      <c r="N27" s="38" t="s">
        <v>43</v>
      </c>
      <c r="O27" s="38" t="s">
        <v>34</v>
      </c>
      <c r="P27" s="38" t="b">
        <v>1</v>
      </c>
      <c r="Q27" s="24" t="s">
        <v>163</v>
      </c>
      <c r="R27" s="25" t="s">
        <v>78</v>
      </c>
      <c r="S27" s="25"/>
      <c r="T27" s="24"/>
      <c r="U27" s="44" t="s">
        <v>36</v>
      </c>
      <c r="V27" s="25"/>
      <c r="W27" s="42"/>
      <c r="X27" s="10">
        <v>3</v>
      </c>
      <c r="Y27" s="51">
        <f>IF(U27="X",X27/(SUMIF($U$2:$U$33,"X",$X$2:$X$33)),"")</f>
        <v>7.1770334928229667E-3</v>
      </c>
    </row>
    <row r="28" spans="2:25" ht="39.6" customHeight="1">
      <c r="B28" s="1">
        <v>7</v>
      </c>
      <c r="C28" s="2" t="s">
        <v>167</v>
      </c>
      <c r="D28" s="2"/>
      <c r="E28" s="2"/>
      <c r="F28" s="2"/>
      <c r="G28" s="18">
        <v>31</v>
      </c>
      <c r="H28" s="40" t="s">
        <v>168</v>
      </c>
      <c r="I28" s="33" t="s">
        <v>169</v>
      </c>
      <c r="J28" s="33" t="s">
        <v>29</v>
      </c>
      <c r="K28" s="34" t="s">
        <v>30</v>
      </c>
      <c r="L28" s="35" t="s">
        <v>170</v>
      </c>
      <c r="M28" s="36" t="s">
        <v>171</v>
      </c>
      <c r="N28" s="38" t="s">
        <v>43</v>
      </c>
      <c r="O28" s="38" t="s">
        <v>34</v>
      </c>
      <c r="P28" s="38" t="b">
        <v>1</v>
      </c>
      <c r="Q28" s="26" t="s">
        <v>145</v>
      </c>
      <c r="R28" s="25" t="s">
        <v>78</v>
      </c>
      <c r="S28" s="25"/>
      <c r="T28" s="26"/>
      <c r="U28" s="44" t="s">
        <v>36</v>
      </c>
      <c r="V28" s="25"/>
      <c r="W28" s="42"/>
      <c r="X28" s="10">
        <v>19</v>
      </c>
      <c r="Y28" s="51">
        <f>IF(U28="X",X28/(SUMIF($U$2:$U$33,"X",$X$2:$X$33)),"")</f>
        <v>4.5454545454545456E-2</v>
      </c>
    </row>
    <row r="29" spans="2:25" ht="90.6" customHeight="1">
      <c r="B29" s="1">
        <v>33</v>
      </c>
      <c r="C29" s="2" t="s">
        <v>175</v>
      </c>
      <c r="D29" s="2"/>
      <c r="E29" s="2"/>
      <c r="F29" s="2"/>
      <c r="G29" s="18">
        <v>33</v>
      </c>
      <c r="H29" s="40" t="s">
        <v>175</v>
      </c>
      <c r="I29" s="33"/>
      <c r="J29" s="33" t="s">
        <v>29</v>
      </c>
      <c r="K29" s="34"/>
      <c r="L29" s="35"/>
      <c r="M29" s="36" t="s">
        <v>176</v>
      </c>
      <c r="N29" s="38" t="s">
        <v>43</v>
      </c>
      <c r="O29" s="38" t="s">
        <v>34</v>
      </c>
      <c r="P29" s="38" t="b">
        <v>0</v>
      </c>
      <c r="Q29" s="24"/>
      <c r="R29" s="25" t="s">
        <v>78</v>
      </c>
      <c r="S29" s="25"/>
      <c r="T29" s="24"/>
      <c r="U29" s="44" t="s">
        <v>36</v>
      </c>
      <c r="V29" s="25" t="s">
        <v>36</v>
      </c>
      <c r="W29" s="42" t="s">
        <v>177</v>
      </c>
      <c r="X29" s="10">
        <v>1</v>
      </c>
      <c r="Y29" s="51">
        <f>IF(U29="X",X29/(SUMIF($U$2:$U$33,"X",$X$2:$X$33)),"")</f>
        <v>2.3923444976076554E-3</v>
      </c>
    </row>
    <row r="30" spans="2:25" ht="39.6" customHeight="1">
      <c r="B30" s="1">
        <v>35</v>
      </c>
      <c r="C30" s="2" t="s">
        <v>178</v>
      </c>
      <c r="D30" s="2"/>
      <c r="E30" s="2"/>
      <c r="F30" s="2"/>
      <c r="G30" s="18">
        <v>35</v>
      </c>
      <c r="H30" s="40" t="s">
        <v>178</v>
      </c>
      <c r="I30" s="33"/>
      <c r="J30" s="33" t="s">
        <v>29</v>
      </c>
      <c r="K30" s="34"/>
      <c r="L30" s="35"/>
      <c r="M30" s="36" t="s">
        <v>176</v>
      </c>
      <c r="N30" s="38" t="s">
        <v>43</v>
      </c>
      <c r="O30" s="38" t="s">
        <v>34</v>
      </c>
      <c r="P30" s="38" t="b">
        <v>0</v>
      </c>
      <c r="Q30" s="24"/>
      <c r="R30" s="25" t="s">
        <v>78</v>
      </c>
      <c r="S30" s="25"/>
      <c r="T30" s="24"/>
      <c r="U30" s="44" t="s">
        <v>36</v>
      </c>
      <c r="V30" s="25" t="s">
        <v>36</v>
      </c>
      <c r="W30" s="42"/>
      <c r="X30" s="10"/>
      <c r="Y30" s="51">
        <f>IF(U30="X",X30/(SUMIF($U$2:$U$33,"X",$X$2:$X$33)),"")</f>
        <v>0</v>
      </c>
    </row>
    <row r="31" spans="2:25" ht="39.6" customHeight="1">
      <c r="B31" s="1">
        <v>39</v>
      </c>
      <c r="C31" s="2" t="s">
        <v>179</v>
      </c>
      <c r="D31" s="2"/>
      <c r="E31" s="2"/>
      <c r="F31" s="2"/>
      <c r="G31" s="18">
        <v>39</v>
      </c>
      <c r="H31" s="40" t="s">
        <v>179</v>
      </c>
      <c r="I31" s="33"/>
      <c r="J31" s="33" t="s">
        <v>29</v>
      </c>
      <c r="K31" s="34"/>
      <c r="L31" s="35"/>
      <c r="M31" s="36" t="s">
        <v>176</v>
      </c>
      <c r="N31" s="38" t="s">
        <v>43</v>
      </c>
      <c r="O31" s="38" t="s">
        <v>34</v>
      </c>
      <c r="P31" s="38" t="b">
        <v>0</v>
      </c>
      <c r="Q31" s="24"/>
      <c r="R31" s="25" t="s">
        <v>60</v>
      </c>
      <c r="S31" s="25"/>
      <c r="T31" s="24"/>
      <c r="U31" s="44" t="s">
        <v>36</v>
      </c>
      <c r="V31" s="25"/>
      <c r="W31" s="42"/>
      <c r="X31" s="10"/>
      <c r="Y31" s="51">
        <f>IF(U31="X",X31/(SUMIF($U$2:$U$33,"X",$X$2:$X$33)),"")</f>
        <v>0</v>
      </c>
    </row>
    <row r="32" spans="2:25" ht="39.6" customHeight="1">
      <c r="B32" s="1">
        <v>44</v>
      </c>
      <c r="C32" s="2" t="s">
        <v>180</v>
      </c>
      <c r="D32" s="2"/>
      <c r="E32" s="2"/>
      <c r="F32" s="2"/>
      <c r="G32" s="18">
        <v>44</v>
      </c>
      <c r="H32" s="40" t="s">
        <v>180</v>
      </c>
      <c r="I32" s="33"/>
      <c r="J32" s="33" t="s">
        <v>108</v>
      </c>
      <c r="K32" s="34"/>
      <c r="L32" s="35"/>
      <c r="M32" s="36" t="s">
        <v>176</v>
      </c>
      <c r="N32" s="38" t="s">
        <v>43</v>
      </c>
      <c r="O32" s="38" t="s">
        <v>34</v>
      </c>
      <c r="P32" s="38" t="b">
        <v>0</v>
      </c>
      <c r="Q32" s="24"/>
      <c r="R32" s="25" t="s">
        <v>60</v>
      </c>
      <c r="S32" s="25"/>
      <c r="T32" s="24"/>
      <c r="U32" s="44" t="s">
        <v>36</v>
      </c>
      <c r="V32" s="25"/>
      <c r="W32" s="42"/>
      <c r="X32" s="10"/>
      <c r="Y32" s="51">
        <f>IF(U32="X",X32/(SUMIF($U$2:$U$33,"X",$X$2:$X$33)),"")</f>
        <v>0</v>
      </c>
    </row>
    <row r="33" spans="2:25" ht="39.6" customHeight="1">
      <c r="B33" s="1">
        <v>17</v>
      </c>
      <c r="C33" s="2" t="s">
        <v>181</v>
      </c>
      <c r="D33" s="2"/>
      <c r="E33" s="2"/>
      <c r="F33" s="2"/>
      <c r="G33" s="18">
        <v>42</v>
      </c>
      <c r="H33" s="40" t="s">
        <v>182</v>
      </c>
      <c r="I33" s="33"/>
      <c r="J33" s="33" t="s">
        <v>29</v>
      </c>
      <c r="K33" s="34"/>
      <c r="L33" s="35"/>
      <c r="M33" s="36" t="s">
        <v>176</v>
      </c>
      <c r="N33" s="38" t="s">
        <v>43</v>
      </c>
      <c r="O33" s="38" t="s">
        <v>34</v>
      </c>
      <c r="P33" s="38" t="b">
        <v>0</v>
      </c>
      <c r="Q33" s="24"/>
      <c r="R33" s="25" t="s">
        <v>60</v>
      </c>
      <c r="S33" s="25"/>
      <c r="T33" s="24"/>
      <c r="U33" s="44" t="s">
        <v>36</v>
      </c>
      <c r="V33" s="25"/>
      <c r="W33" s="42"/>
      <c r="X33" s="10">
        <v>2</v>
      </c>
      <c r="Y33" s="51">
        <f>IF(U33="X",X33/(SUMIF($U$2:$U$33,"X",$X$2:$X$33)),"")</f>
        <v>4.7846889952153108E-3</v>
      </c>
    </row>
  </sheetData>
  <autoFilter ref="A1:Y33" xr:uid="{F4CEF695-7CE7-43DC-8417-D0229E39607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52417-01D5-4E9F-BEA6-429CD9C0A12F}">
  <dimension ref="A3:D8"/>
  <sheetViews>
    <sheetView workbookViewId="0">
      <selection activeCell="B15" sqref="B15"/>
    </sheetView>
  </sheetViews>
  <sheetFormatPr defaultColWidth="11.42578125" defaultRowHeight="14.45"/>
  <cols>
    <col min="1" max="1" width="20.5703125" bestFit="1" customWidth="1"/>
    <col min="2" max="2" width="23.42578125" bestFit="1" customWidth="1"/>
    <col min="3" max="3" width="18.28515625" bestFit="1" customWidth="1"/>
    <col min="4" max="4" width="12" bestFit="1" customWidth="1"/>
  </cols>
  <sheetData>
    <row r="3" spans="1:4">
      <c r="A3" s="52" t="s">
        <v>184</v>
      </c>
      <c r="B3" s="52" t="s">
        <v>185</v>
      </c>
    </row>
    <row r="4" spans="1:4">
      <c r="A4" s="52" t="s">
        <v>186</v>
      </c>
      <c r="B4" t="s">
        <v>29</v>
      </c>
      <c r="C4" t="s">
        <v>108</v>
      </c>
      <c r="D4" t="s">
        <v>187</v>
      </c>
    </row>
    <row r="5" spans="1:4">
      <c r="A5" s="53" t="s">
        <v>35</v>
      </c>
      <c r="B5" s="54">
        <v>4.4067796610169491E-2</v>
      </c>
      <c r="C5" s="54">
        <v>0</v>
      </c>
      <c r="D5" s="54">
        <v>3.1100478468899521E-2</v>
      </c>
    </row>
    <row r="6" spans="1:4">
      <c r="A6" s="53" t="s">
        <v>78</v>
      </c>
      <c r="B6" s="54">
        <v>0.88135593220338981</v>
      </c>
      <c r="C6" s="54">
        <v>0.95121951219512191</v>
      </c>
      <c r="D6" s="54">
        <v>0.90191387559808611</v>
      </c>
    </row>
    <row r="7" spans="1:4">
      <c r="A7" s="53" t="s">
        <v>60</v>
      </c>
      <c r="B7" s="54">
        <v>7.4576271186440682E-2</v>
      </c>
      <c r="C7" s="54">
        <v>4.878048780487805E-2</v>
      </c>
      <c r="D7" s="54">
        <v>6.6985645933014357E-2</v>
      </c>
    </row>
    <row r="8" spans="1:4">
      <c r="A8" s="53" t="s">
        <v>187</v>
      </c>
      <c r="B8" s="54">
        <v>1</v>
      </c>
      <c r="C8" s="54">
        <v>1</v>
      </c>
      <c r="D8" s="54">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EF992-F314-4C3D-91E4-CD2256209158}">
  <dimension ref="A3:D7"/>
  <sheetViews>
    <sheetView workbookViewId="0">
      <selection activeCell="A3" sqref="A3:D7"/>
    </sheetView>
  </sheetViews>
  <sheetFormatPr defaultColWidth="11.42578125" defaultRowHeight="14.45"/>
  <cols>
    <col min="1" max="1" width="20.5703125" bestFit="1" customWidth="1"/>
    <col min="2" max="2" width="23.42578125" bestFit="1" customWidth="1"/>
    <col min="3" max="3" width="18.28515625" bestFit="1" customWidth="1"/>
    <col min="4" max="4" width="12" bestFit="1" customWidth="1"/>
    <col min="5" max="5" width="13.5703125" bestFit="1" customWidth="1"/>
    <col min="6" max="6" width="18.28515625" bestFit="1" customWidth="1"/>
    <col min="7" max="7" width="10.5703125" bestFit="1" customWidth="1"/>
    <col min="8" max="8" width="12" bestFit="1" customWidth="1"/>
  </cols>
  <sheetData>
    <row r="3" spans="1:4">
      <c r="A3" s="52" t="s">
        <v>184</v>
      </c>
      <c r="B3" s="52" t="s">
        <v>185</v>
      </c>
    </row>
    <row r="4" spans="1:4">
      <c r="A4" s="52" t="s">
        <v>186</v>
      </c>
      <c r="B4" t="s">
        <v>29</v>
      </c>
      <c r="C4" t="s">
        <v>108</v>
      </c>
      <c r="D4" t="s">
        <v>187</v>
      </c>
    </row>
    <row r="5" spans="1:4">
      <c r="A5" s="53" t="s">
        <v>36</v>
      </c>
      <c r="B5" s="54">
        <v>0.68474576271186438</v>
      </c>
      <c r="C5" s="54">
        <v>4.878048780487805E-2</v>
      </c>
      <c r="D5" s="54">
        <v>0.49760765550239233</v>
      </c>
    </row>
    <row r="6" spans="1:4">
      <c r="A6" s="53" t="s">
        <v>188</v>
      </c>
      <c r="B6" s="54">
        <v>0.31525423728813562</v>
      </c>
      <c r="C6" s="54">
        <v>0.95121951219512191</v>
      </c>
      <c r="D6" s="54">
        <v>0.50239234449760761</v>
      </c>
    </row>
    <row r="7" spans="1:4">
      <c r="A7" s="53" t="s">
        <v>187</v>
      </c>
      <c r="B7" s="54">
        <v>1</v>
      </c>
      <c r="C7" s="54">
        <v>1</v>
      </c>
      <c r="D7" s="54">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F2034-FAA0-4BDF-82C7-B935F5C8845E}">
  <dimension ref="A3:B6"/>
  <sheetViews>
    <sheetView workbookViewId="0">
      <selection activeCell="A9" sqref="A9"/>
    </sheetView>
  </sheetViews>
  <sheetFormatPr defaultColWidth="11.42578125" defaultRowHeight="14.45"/>
  <cols>
    <col min="1" max="1" width="20.5703125" bestFit="1" customWidth="1"/>
    <col min="2" max="2" width="19.42578125" bestFit="1" customWidth="1"/>
  </cols>
  <sheetData>
    <row r="3" spans="1:2">
      <c r="A3" s="52" t="s">
        <v>186</v>
      </c>
      <c r="B3" t="s">
        <v>184</v>
      </c>
    </row>
    <row r="4" spans="1:2">
      <c r="A4" s="53" t="s">
        <v>29</v>
      </c>
      <c r="B4" s="54">
        <v>0.70574162679425834</v>
      </c>
    </row>
    <row r="5" spans="1:2">
      <c r="A5" s="53" t="s">
        <v>108</v>
      </c>
      <c r="B5" s="54">
        <v>0.29425837320574161</v>
      </c>
    </row>
    <row r="6" spans="1:2">
      <c r="A6" s="53" t="s">
        <v>187</v>
      </c>
      <c r="B6" s="54">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35F75-D2FE-4454-9325-A20E61567740}">
  <dimension ref="A3:B6"/>
  <sheetViews>
    <sheetView workbookViewId="0">
      <selection activeCell="C6" sqref="C6"/>
    </sheetView>
  </sheetViews>
  <sheetFormatPr defaultColWidth="11.42578125" defaultRowHeight="14.45"/>
  <cols>
    <col min="1" max="1" width="19.5703125" bestFit="1" customWidth="1"/>
    <col min="2" max="2" width="18.42578125" bestFit="1" customWidth="1"/>
  </cols>
  <sheetData>
    <row r="3" spans="1:2">
      <c r="A3" s="52" t="s">
        <v>186</v>
      </c>
      <c r="B3" t="s">
        <v>184</v>
      </c>
    </row>
    <row r="4" spans="1:2">
      <c r="A4" s="53" t="s">
        <v>29</v>
      </c>
      <c r="B4">
        <v>295</v>
      </c>
    </row>
    <row r="5" spans="1:2">
      <c r="A5" s="53" t="s">
        <v>108</v>
      </c>
      <c r="B5">
        <v>123</v>
      </c>
    </row>
    <row r="6" spans="1:2">
      <c r="A6" s="53" t="s">
        <v>187</v>
      </c>
      <c r="B6">
        <v>418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3" ma:contentTypeDescription="Crée un document." ma:contentTypeScope="" ma:versionID="88b60e9942e2cdfa8c90ffe1cb2eec88">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f538969e06801bb0f5d3d6e6d0a83c06"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A667F0-755B-44F9-B6D0-ABE833D9B4ED}"/>
</file>

<file path=customXml/itemProps2.xml><?xml version="1.0" encoding="utf-8"?>
<ds:datastoreItem xmlns:ds="http://schemas.openxmlformats.org/officeDocument/2006/customXml" ds:itemID="{7F7686C9-2470-4C6E-B4B5-8B2D686E6E2A}"/>
</file>

<file path=customXml/itemProps3.xml><?xml version="1.0" encoding="utf-8"?>
<ds:datastoreItem xmlns:ds="http://schemas.openxmlformats.org/officeDocument/2006/customXml" ds:itemID="{C3A7A083-6967-4780-A3E3-E6C96417568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SENEZE Edouard</dc:creator>
  <cp:keywords/>
  <dc:description/>
  <cp:lastModifiedBy>THIERCY Matthieu</cp:lastModifiedBy>
  <cp:revision/>
  <dcterms:created xsi:type="dcterms:W3CDTF">2025-07-29T13:05:34Z</dcterms:created>
  <dcterms:modified xsi:type="dcterms:W3CDTF">2026-02-13T15:52:42Z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5758ff-33c9-469d-a00e-59202a9418ba_Enabled">
    <vt:lpwstr>true</vt:lpwstr>
  </property>
  <property fmtid="{D5CDD505-2E9C-101B-9397-08002B2CF9AE}" pid="3" name="MSIP_Label_c75758ff-33c9-469d-a00e-59202a9418ba_SetDate">
    <vt:lpwstr>2025-07-29T13:06:08Z</vt:lpwstr>
  </property>
  <property fmtid="{D5CDD505-2E9C-101B-9397-08002B2CF9AE}" pid="4" name="MSIP_Label_c75758ff-33c9-469d-a00e-59202a9418ba_Method">
    <vt:lpwstr>Privileged</vt:lpwstr>
  </property>
  <property fmtid="{D5CDD505-2E9C-101B-9397-08002B2CF9AE}" pid="5" name="MSIP_Label_c75758ff-33c9-469d-a00e-59202a9418ba_Name">
    <vt:lpwstr>Public</vt:lpwstr>
  </property>
  <property fmtid="{D5CDD505-2E9C-101B-9397-08002B2CF9AE}" pid="6" name="MSIP_Label_c75758ff-33c9-469d-a00e-59202a9418ba_SiteId">
    <vt:lpwstr>234851e9-b7a5-4031-94e2-883ee18a0e89</vt:lpwstr>
  </property>
  <property fmtid="{D5CDD505-2E9C-101B-9397-08002B2CF9AE}" pid="7" name="MSIP_Label_c75758ff-33c9-469d-a00e-59202a9418ba_ActionId">
    <vt:lpwstr>1ab86d65-6fe7-42b5-a6e8-fbf9093fdcc3</vt:lpwstr>
  </property>
  <property fmtid="{D5CDD505-2E9C-101B-9397-08002B2CF9AE}" pid="8" name="MSIP_Label_c75758ff-33c9-469d-a00e-59202a9418ba_ContentBits">
    <vt:lpwstr>2</vt:lpwstr>
  </property>
  <property fmtid="{D5CDD505-2E9C-101B-9397-08002B2CF9AE}" pid="9" name="MSIP_Label_c75758ff-33c9-469d-a00e-59202a9418ba_Tag">
    <vt:lpwstr>10, 0, 1, 1</vt:lpwstr>
  </property>
  <property fmtid="{D5CDD505-2E9C-101B-9397-08002B2CF9AE}" pid="10" name="ContentTypeId">
    <vt:lpwstr>0x010100D7D7450978C1B34FA6D0DE100E97249A</vt:lpwstr>
  </property>
  <property fmtid="{D5CDD505-2E9C-101B-9397-08002B2CF9AE}" pid="11" name="MediaServiceImageTags">
    <vt:lpwstr/>
  </property>
</Properties>
</file>